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pfmmbrmwf600v\esid-brest_gmc\PIAF\M-PASS\MPI\BCO-OMI\007892\TRAVAIL\5_DCE Initial (phase 1)\DCE\0. RC + annexes\"/>
    </mc:Choice>
  </mc:AlternateContent>
  <bookViews>
    <workbookView xWindow="0" yWindow="0" windowWidth="28800" windowHeight="12300" activeTab="2"/>
  </bookViews>
  <sheets>
    <sheet name="1-MODE D'APPLICATION DES PRIX" sheetId="1" r:id="rId1"/>
    <sheet name="2-BPU7892" sheetId="2" r:id="rId2"/>
    <sheet name="3-SIMU7892"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5" i="4" l="1"/>
  <c r="F95" i="4" s="1"/>
  <c r="D94" i="4"/>
  <c r="F94" i="4" s="1"/>
  <c r="D93" i="4"/>
  <c r="F93" i="4" s="1"/>
  <c r="D92" i="4"/>
  <c r="F92" i="4" s="1"/>
  <c r="F19" i="4" l="1"/>
  <c r="D115" i="4"/>
  <c r="D116" i="4"/>
  <c r="D117" i="4"/>
  <c r="D118" i="4"/>
  <c r="D114" i="4"/>
  <c r="D113" i="4"/>
  <c r="D110" i="4"/>
  <c r="F110" i="4" s="1"/>
  <c r="D106" i="4"/>
  <c r="D107" i="4"/>
  <c r="D108" i="4"/>
  <c r="D105" i="4"/>
  <c r="D104" i="4"/>
  <c r="D102" i="4"/>
  <c r="D101" i="4"/>
  <c r="D99" i="4"/>
  <c r="D98" i="4"/>
  <c r="D97" i="4"/>
  <c r="D89" i="4"/>
  <c r="D90" i="4"/>
  <c r="D88" i="4"/>
  <c r="D87" i="4"/>
  <c r="D81" i="4"/>
  <c r="D82" i="4"/>
  <c r="D83" i="4"/>
  <c r="D84" i="4"/>
  <c r="D85" i="4"/>
  <c r="D80" i="4"/>
  <c r="D79" i="4"/>
  <c r="D73" i="4"/>
  <c r="D74" i="4"/>
  <c r="D75" i="4"/>
  <c r="D76" i="4"/>
  <c r="D77" i="4"/>
  <c r="D69" i="4"/>
  <c r="D70" i="4"/>
  <c r="D71" i="4"/>
  <c r="D72" i="4"/>
  <c r="D68" i="4"/>
  <c r="D67" i="4"/>
  <c r="D65" i="4"/>
  <c r="D64" i="4"/>
  <c r="D63" i="4"/>
  <c r="F63" i="4" s="1"/>
  <c r="D62" i="4"/>
  <c r="F62" i="4" s="1"/>
  <c r="D61" i="4"/>
  <c r="F61" i="4" s="1"/>
  <c r="D60" i="4"/>
  <c r="F60" i="4" s="1"/>
  <c r="D59" i="4"/>
  <c r="F59" i="4" s="1"/>
  <c r="D58" i="4"/>
  <c r="F58" i="4" s="1"/>
  <c r="D57" i="4"/>
  <c r="F57" i="4" s="1"/>
  <c r="D56" i="4"/>
  <c r="F56" i="4" s="1"/>
  <c r="D55" i="4"/>
  <c r="F55" i="4" s="1"/>
  <c r="D54" i="4"/>
  <c r="F54" i="4" s="1"/>
  <c r="D53" i="4"/>
  <c r="F53" i="4" s="1"/>
  <c r="D52" i="4"/>
  <c r="F52" i="4" s="1"/>
  <c r="D51" i="4"/>
  <c r="F51" i="4" s="1"/>
  <c r="D50" i="4"/>
  <c r="F50" i="4" s="1"/>
  <c r="D49" i="4"/>
  <c r="F49" i="4" s="1"/>
  <c r="D48" i="4"/>
  <c r="F48" i="4" s="1"/>
  <c r="D47" i="4"/>
  <c r="F47" i="4" s="1"/>
  <c r="D45" i="4"/>
  <c r="F45" i="4" s="1"/>
  <c r="D44" i="4"/>
  <c r="F44" i="4" s="1"/>
  <c r="D43" i="4"/>
  <c r="F43" i="4" s="1"/>
  <c r="D42" i="4"/>
  <c r="F42" i="4" s="1"/>
  <c r="D41" i="4"/>
  <c r="F41" i="4" s="1"/>
  <c r="D40" i="4"/>
  <c r="F40" i="4" s="1"/>
  <c r="D39" i="4"/>
  <c r="F39" i="4" s="1"/>
  <c r="D37" i="4"/>
  <c r="F37" i="4" s="1"/>
  <c r="D36" i="4"/>
  <c r="F36" i="4" s="1"/>
  <c r="D35" i="4"/>
  <c r="F35" i="4" s="1"/>
  <c r="D34" i="4"/>
  <c r="F34" i="4" s="1"/>
  <c r="D33" i="4"/>
  <c r="F33" i="4" s="1"/>
  <c r="D32" i="4"/>
  <c r="F32" i="4" s="1"/>
  <c r="D31" i="4"/>
  <c r="F31" i="4" s="1"/>
  <c r="D30" i="4"/>
  <c r="F30" i="4" s="1"/>
  <c r="D29" i="4"/>
  <c r="F29" i="4" s="1"/>
  <c r="D27" i="4"/>
  <c r="F27" i="4" s="1"/>
  <c r="D26" i="4"/>
  <c r="F26" i="4" s="1"/>
  <c r="D25" i="4"/>
  <c r="F25" i="4" s="1"/>
  <c r="D24" i="4"/>
  <c r="F24" i="4" s="1"/>
  <c r="D23" i="4"/>
  <c r="F23" i="4" s="1"/>
  <c r="D22" i="4"/>
  <c r="F22" i="4" s="1"/>
  <c r="D21" i="4"/>
  <c r="F21" i="4" s="1"/>
  <c r="D20" i="4"/>
  <c r="F20" i="4" s="1"/>
  <c r="D18" i="4"/>
  <c r="F18" i="4" s="1"/>
  <c r="D17" i="4"/>
  <c r="F17" i="4" s="1"/>
  <c r="D14" i="4"/>
  <c r="F14" i="4" s="1"/>
  <c r="D15" i="4"/>
  <c r="F15" i="4" s="1"/>
  <c r="D13" i="4"/>
  <c r="F13" i="4" s="1"/>
  <c r="D12" i="4"/>
  <c r="F12" i="4" s="1"/>
  <c r="D10" i="4"/>
  <c r="F10" i="4" s="1"/>
  <c r="F114" i="4" l="1"/>
  <c r="F115" i="4"/>
  <c r="F116" i="4"/>
  <c r="F117" i="4"/>
  <c r="F118" i="4"/>
  <c r="F113" i="4"/>
  <c r="F105" i="4"/>
  <c r="F106" i="4"/>
  <c r="F107" i="4"/>
  <c r="F108" i="4"/>
  <c r="F104" i="4"/>
  <c r="F102" i="4"/>
  <c r="F101" i="4"/>
  <c r="F98" i="4"/>
  <c r="F99" i="4"/>
  <c r="F97" i="4"/>
  <c r="F88" i="4"/>
  <c r="F89" i="4"/>
  <c r="F90" i="4"/>
  <c r="F87" i="4"/>
  <c r="F80" i="4"/>
  <c r="F81" i="4"/>
  <c r="F82" i="4"/>
  <c r="F83" i="4"/>
  <c r="F84" i="4"/>
  <c r="F85" i="4"/>
  <c r="F79" i="4"/>
  <c r="F68" i="4"/>
  <c r="F69" i="4"/>
  <c r="F70" i="4"/>
  <c r="F71" i="4"/>
  <c r="F72" i="4"/>
  <c r="F73" i="4"/>
  <c r="F74" i="4"/>
  <c r="F75" i="4"/>
  <c r="F76" i="4"/>
  <c r="F77" i="4"/>
  <c r="F67" i="4"/>
  <c r="F64" i="4"/>
  <c r="F65" i="4"/>
  <c r="F123" i="4" l="1"/>
  <c r="F124" i="4" s="1"/>
  <c r="F125" i="4" s="1"/>
</calcChain>
</file>

<file path=xl/sharedStrings.xml><?xml version="1.0" encoding="utf-8"?>
<sst xmlns="http://schemas.openxmlformats.org/spreadsheetml/2006/main" count="612" uniqueCount="217">
  <si>
    <t>N° des prix</t>
  </si>
  <si>
    <t>Désignation des ouvrages</t>
  </si>
  <si>
    <t>Unité</t>
  </si>
  <si>
    <t>Quantités</t>
  </si>
  <si>
    <t>PRIX FORFAITAIRES</t>
  </si>
  <si>
    <t>F1</t>
  </si>
  <si>
    <t xml:space="preserve">Installation de chantier et repli </t>
  </si>
  <si>
    <t>Forfait</t>
  </si>
  <si>
    <t>RAS de 6,00 x 2,00 (type 1)</t>
  </si>
  <si>
    <t>RAM1-A</t>
  </si>
  <si>
    <t xml:space="preserve">Travaux de renflouement </t>
  </si>
  <si>
    <t>RAM1-1</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</si>
  <si>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6,00 x 2,00 à sec ou échoué</t>
    </r>
  </si>
  <si>
    <t>RAM1-2</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</si>
  <si>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6,00 x 2,00 à sec ou échoué</t>
    </r>
  </si>
  <si>
    <t>RAM1-3</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</si>
  <si>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6,00 x 2,00 à sec ou échoué</t>
    </r>
  </si>
  <si>
    <t>RAS de 7,50 x 2,60 (type 2)</t>
  </si>
  <si>
    <t>RAM2-A</t>
  </si>
  <si>
    <t>RAM2-1</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</si>
  <si>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7,50 x 2,60 à sec ou échoué</t>
    </r>
  </si>
  <si>
    <t>RAM2-2</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</si>
  <si>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7,50 x 2,60 à sec ou échoué</t>
    </r>
  </si>
  <si>
    <t>RAM2-3</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</si>
  <si>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7,50 x 2,60 à sec ou échoué</t>
    </r>
  </si>
  <si>
    <t>RAM2-4</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</si>
  <si>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4 ras de 7,50 x 2,60 à sec ou échoué</t>
    </r>
  </si>
  <si>
    <t>RAM2-5</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</si>
  <si>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5 ras de 7,50 x 2,60 à sec ou échoué</t>
    </r>
  </si>
  <si>
    <t>RAM2-6</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</si>
  <si>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7,50 x 2,60 à flot</t>
    </r>
  </si>
  <si>
    <t>RAM2-7</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</si>
  <si>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7,50 x 2,60 à flot</t>
    </r>
  </si>
  <si>
    <t>RAM2-8</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</si>
  <si>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7,50 x 2,60 à flot</t>
    </r>
  </si>
  <si>
    <t>RAM2-9</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</si>
  <si>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4 ras de 7,50 x 2,60 à flot</t>
    </r>
  </si>
  <si>
    <t>RAM2-10</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</si>
  <si>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5 ras de 7,50 x 2,60 à flot</t>
    </r>
  </si>
  <si>
    <t>RAS de 10,00 x 2,30 (type 3)</t>
  </si>
  <si>
    <t>RAM3-A</t>
  </si>
  <si>
    <t>RAM3-1</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</si>
  <si>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10,00 x 2,30 à sec ou échoué</t>
    </r>
  </si>
  <si>
    <t>RAM3-2</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</si>
  <si>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10,00 x 2,30 à sec ou échoué</t>
    </r>
  </si>
  <si>
    <t>RAM3-3</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</si>
  <si>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10,00 x 2,30 à sec ou échoué</t>
    </r>
  </si>
  <si>
    <t>RAM3-4</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</si>
  <si>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4 ras de 10,00 x 2,30 à sec ou échoué</t>
    </r>
  </si>
  <si>
    <t>RAM3-5</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</si>
  <si>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10,00 x 2,30 à flot</t>
    </r>
  </si>
  <si>
    <t>RAM3-6</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</si>
  <si>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10,00 x 2,30 à flot</t>
    </r>
  </si>
  <si>
    <t>RAM3-7</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</si>
  <si>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10,00 x 2,30 à flot</t>
    </r>
  </si>
  <si>
    <t>RAM3-8</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</si>
  <si>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4 ras de 10,00 x 2,30 à flot</t>
    </r>
  </si>
  <si>
    <t>RAS de 12,00 x 3,00 (type 4)</t>
  </si>
  <si>
    <t>RAM4-A</t>
  </si>
  <si>
    <t>RAM4-1</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</si>
  <si>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12,00 x 3,00 à sec ou échoué</t>
    </r>
  </si>
  <si>
    <t>RAM4-2</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</si>
  <si>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12,00 x 3,00 à sec ou échoué</t>
    </r>
  </si>
  <si>
    <t>RAM4-3</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</si>
  <si>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12,00 x 3,00 à sec ou échoué</t>
    </r>
  </si>
  <si>
    <t>RAM4-4</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</si>
  <si>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12,00 x 3,00 à flot</t>
    </r>
  </si>
  <si>
    <t>RAM4-5</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</si>
  <si>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12,00 x 3,00 à flot</t>
    </r>
  </si>
  <si>
    <t>RAM4-6</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</si>
  <si>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12,00 x 3,00 à flot</t>
    </r>
  </si>
  <si>
    <t>RAS DE 20,00 x 5,00 (type 5)</t>
  </si>
  <si>
    <t>RAM5-A</t>
  </si>
  <si>
    <t>RAM5-1</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</si>
  <si>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20,00 x 5,00 à sec ou échoué</t>
    </r>
  </si>
  <si>
    <t>RAM5-2</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</si>
  <si>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20,00 x 5,00 à sec ou échoué</t>
    </r>
  </si>
  <si>
    <t>RAM5-3</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</si>
  <si>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20,00 x 5,00 à sec ou échoué</t>
    </r>
  </si>
  <si>
    <t>RAM5-4</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</si>
  <si>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4 ras de 20,00 x 5,00 à sec ou échoué</t>
    </r>
  </si>
  <si>
    <t>RAM5-5</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</si>
  <si>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5 ras de 20,00 x 5,00 à sec ou échoué</t>
    </r>
  </si>
  <si>
    <t>RAM5-6</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</si>
  <si>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6 ras de 20,00 x 5,00 à sec ou échoué</t>
    </r>
  </si>
  <si>
    <t>RAM5-7</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</si>
  <si>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7 ras de 20,00 x 5,00 à sec ou échoué</t>
    </r>
  </si>
  <si>
    <t>RAM5-8</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</si>
  <si>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8 ras de 20,00 x 5,00 à sec ou échoué</t>
    </r>
  </si>
  <si>
    <t>RAM5-9</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</si>
  <si>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9 ras de 20,00 x 5,00 à sec ou échoué</t>
    </r>
  </si>
  <si>
    <t>RAM5-10</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</si>
  <si>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ras de 20,00 x 5,00 à flot</t>
    </r>
  </si>
  <si>
    <t>RAM5-11</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</si>
  <si>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2 ras de 20,00 x 5,00 à flot</t>
    </r>
  </si>
  <si>
    <t>RAM5-12</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</si>
  <si>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3 ras de 20,00 x 5,00 à flot</t>
    </r>
  </si>
  <si>
    <t>RAM5-13</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</si>
  <si>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4 ras de 20,00 x 5,00 à flot</t>
    </r>
  </si>
  <si>
    <t>RAM5-14</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</si>
  <si>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5 ras de 20,00 x 5,00 à flot</t>
    </r>
  </si>
  <si>
    <t>RAM5-15</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</si>
  <si>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6 ras de 20,00 x 5,00 à flot</t>
    </r>
  </si>
  <si>
    <t>RAM5-16</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</si>
  <si>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7 ras de 20,00 x 5,00 à flot</t>
    </r>
  </si>
  <si>
    <t>RAM5-17</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</si>
  <si>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8 ras de 20,00 x 5,00 à flot</t>
    </r>
  </si>
  <si>
    <t>RAM5-18</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</si>
  <si>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9 ras de 20,00 x 5,00 à flot</t>
    </r>
  </si>
  <si>
    <t>RAS DE 20,00 x 13,00 (type 6)</t>
  </si>
  <si>
    <t>RAM6-A</t>
  </si>
  <si>
    <t>Travaux de renflouement</t>
  </si>
  <si>
    <t>RAM6-1</t>
  </si>
  <si>
    <r>
      <t>Travaux  de démantèlement et d’élimination pour 1 ras de 20,00 x 13,00</t>
    </r>
    <r>
      <rPr>
        <sz val="11"/>
        <color rgb="FF000000"/>
        <rFont val="Times New Roman"/>
        <family val="1"/>
      </rPr>
      <t xml:space="preserve"> à sec ou échoué</t>
    </r>
  </si>
  <si>
    <t>RAM6-2</t>
  </si>
  <si>
    <r>
      <t>Travaux  de démantèlement et d’élimination pour 2 ras de 20,00 x 13,00</t>
    </r>
    <r>
      <rPr>
        <sz val="11"/>
        <color rgb="FF000000"/>
        <rFont val="Times New Roman"/>
        <family val="1"/>
      </rPr>
      <t xml:space="preserve"> à sec ou échoué</t>
    </r>
  </si>
  <si>
    <t>RAM6-3</t>
  </si>
  <si>
    <r>
      <t>Travaux  de démantèlement et d’élimination pour 3 ras de 20,00 x 13,00</t>
    </r>
    <r>
      <rPr>
        <sz val="11"/>
        <color rgb="FF000000"/>
        <rFont val="Times New Roman"/>
        <family val="1"/>
      </rPr>
      <t xml:space="preserve"> à sec ou échoué</t>
    </r>
  </si>
  <si>
    <t>RAM6-4</t>
  </si>
  <si>
    <r>
      <t>Travaux  de démantèlement et d’élimination pour 4 ras de 20,00 x 13,00</t>
    </r>
    <r>
      <rPr>
        <sz val="11"/>
        <color rgb="FF000000"/>
        <rFont val="Times New Roman"/>
        <family val="1"/>
      </rPr>
      <t xml:space="preserve"> à sec ou échoué</t>
    </r>
  </si>
  <si>
    <t>RAM6-5</t>
  </si>
  <si>
    <r>
      <t>Travaux  de démantèlement et d’élimination pour 5 ras de 20,00 x 13,00</t>
    </r>
    <r>
      <rPr>
        <sz val="11"/>
        <color rgb="FF000000"/>
        <rFont val="Times New Roman"/>
        <family val="1"/>
      </rPr>
      <t xml:space="preserve"> à sec ou échoué</t>
    </r>
  </si>
  <si>
    <t>RAM6-6</t>
  </si>
  <si>
    <r>
      <t>Travaux  de démantèlement et d’élimination pour 1 ras de 20,00 x 13,00</t>
    </r>
    <r>
      <rPr>
        <sz val="11"/>
        <color rgb="FF000000"/>
        <rFont val="Times New Roman"/>
        <family val="1"/>
      </rPr>
      <t xml:space="preserve"> à flot</t>
    </r>
  </si>
  <si>
    <t>RAM6-7</t>
  </si>
  <si>
    <r>
      <t>Travaux  de démantèlement et d’élimination pour 2 ras de 20,00 x 13,00</t>
    </r>
    <r>
      <rPr>
        <sz val="11"/>
        <color rgb="FF000000"/>
        <rFont val="Times New Roman"/>
        <family val="1"/>
      </rPr>
      <t xml:space="preserve"> à flot</t>
    </r>
  </si>
  <si>
    <t>RAM6-8</t>
  </si>
  <si>
    <r>
      <t>Travaux  de démantèlement et d’élimination pour 3 ras de 20,00 x 13,00</t>
    </r>
    <r>
      <rPr>
        <sz val="11"/>
        <color rgb="FF000000"/>
        <rFont val="Times New Roman"/>
        <family val="1"/>
      </rPr>
      <t xml:space="preserve"> à flot</t>
    </r>
  </si>
  <si>
    <t>RAM6-9</t>
  </si>
  <si>
    <r>
      <t>Travaux  de démantèlement et d’élimination pour 4 ras de 20,00 x 13,00</t>
    </r>
    <r>
      <rPr>
        <sz val="11"/>
        <color rgb="FF000000"/>
        <rFont val="Times New Roman"/>
        <family val="1"/>
      </rPr>
      <t xml:space="preserve"> à flot</t>
    </r>
  </si>
  <si>
    <t>RAM6-10</t>
  </si>
  <si>
    <r>
      <t>Travaux  de démantèlement et d’élimination pour 5 ras de 20,00 x 13,00</t>
    </r>
    <r>
      <rPr>
        <sz val="11"/>
        <color rgb="FF000000"/>
        <rFont val="Times New Roman"/>
        <family val="1"/>
      </rPr>
      <t xml:space="preserve"> à flot</t>
    </r>
  </si>
  <si>
    <t>RAS DE 30,00 x 8,00 (type 7)</t>
  </si>
  <si>
    <t>RAM7-A</t>
  </si>
  <si>
    <t>RAM7-1</t>
  </si>
  <si>
    <r>
      <t>Travaux  de démantèlement et d’élimination pour 1 ras de 30,00 x 8,00</t>
    </r>
    <r>
      <rPr>
        <sz val="11"/>
        <color rgb="FF000000"/>
        <rFont val="Times New Roman"/>
        <family val="1"/>
      </rPr>
      <t xml:space="preserve"> à sec ou échoué</t>
    </r>
  </si>
  <si>
    <t>RAM7-2</t>
  </si>
  <si>
    <r>
      <t>Travaux  de démantèlement et d’élimination pour 2 ras de 30,00 x 8,00</t>
    </r>
    <r>
      <rPr>
        <sz val="11"/>
        <color rgb="FF000000"/>
        <rFont val="Times New Roman"/>
        <family val="1"/>
      </rPr>
      <t xml:space="preserve"> à sec ou échoué</t>
    </r>
  </si>
  <si>
    <t>RAM7-3</t>
  </si>
  <si>
    <r>
      <t>Travaux  de démantèlement et d’élimination pour 3 ras de 30,00 x 8,00</t>
    </r>
    <r>
      <rPr>
        <sz val="11"/>
        <color rgb="FF000000"/>
        <rFont val="Times New Roman"/>
        <family val="1"/>
      </rPr>
      <t xml:space="preserve"> à sec ou échoué</t>
    </r>
  </si>
  <si>
    <t>RAM7-4</t>
  </si>
  <si>
    <r>
      <t>Travaux  de démantèlement et d’élimination pour 1 ras de 30,00 x 8,00</t>
    </r>
    <r>
      <rPr>
        <sz val="11"/>
        <color rgb="FF000000"/>
        <rFont val="Times New Roman"/>
        <family val="1"/>
      </rPr>
      <t xml:space="preserve"> à flot</t>
    </r>
  </si>
  <si>
    <t>RAM7-5</t>
  </si>
  <si>
    <r>
      <t>Travaux  de démantèlement et d’élimination pour 2 ras de 30,00 x 8,00</t>
    </r>
    <r>
      <rPr>
        <sz val="11"/>
        <color rgb="FF000000"/>
        <rFont val="Times New Roman"/>
        <family val="1"/>
      </rPr>
      <t xml:space="preserve"> à flot</t>
    </r>
  </si>
  <si>
    <t>RAM7-6</t>
  </si>
  <si>
    <r>
      <t>Travaux  de démantèlement et d’élimination pour 3 ras de 30,00 x 8,00</t>
    </r>
    <r>
      <rPr>
        <sz val="11"/>
        <color rgb="FF000000"/>
        <rFont val="Times New Roman"/>
        <family val="1"/>
      </rPr>
      <t xml:space="preserve"> à flot</t>
    </r>
  </si>
  <si>
    <t>RAS DE 25,00 x 20,00 (type 8)</t>
  </si>
  <si>
    <t>RAM8-A</t>
  </si>
  <si>
    <t>RAM8-1</t>
  </si>
  <si>
    <r>
      <t>Travaux  de démantèlement et d’élimination pour 1 ras de 25,00 x 20,00</t>
    </r>
    <r>
      <rPr>
        <sz val="11"/>
        <color rgb="FF000000"/>
        <rFont val="Times New Roman"/>
        <family val="1"/>
      </rPr>
      <t xml:space="preserve"> à flot</t>
    </r>
  </si>
  <si>
    <t>RAM8-2</t>
  </si>
  <si>
    <r>
      <t>Travaux  de démantèlement et d’élimination pour 2 ras de 25,00 x 20,00</t>
    </r>
    <r>
      <rPr>
        <sz val="11"/>
        <color rgb="FF000000"/>
        <rFont val="Times New Roman"/>
        <family val="1"/>
      </rPr>
      <t xml:space="preserve"> à flot</t>
    </r>
  </si>
  <si>
    <t>EQU</t>
  </si>
  <si>
    <t xml:space="preserve">Déposes des équipements non ferreux et mise à disposition du ministère des armée </t>
  </si>
  <si>
    <t>RAS DE 35,00 x 8,00 (type A)</t>
  </si>
  <si>
    <t>RABA-A</t>
  </si>
  <si>
    <t>RABA-1</t>
  </si>
  <si>
    <r>
      <t>Travaux  de démantèlement et d’élimination pour 1 ras de 35,00 x 8,00</t>
    </r>
    <r>
      <rPr>
        <sz val="11"/>
        <color rgb="FF000000"/>
        <rFont val="Times New Roman"/>
        <family val="1"/>
      </rPr>
      <t xml:space="preserve"> à flot</t>
    </r>
  </si>
  <si>
    <t>RABA-2</t>
  </si>
  <si>
    <r>
      <t>Travaux  de démantèlement et d’élimination pour 2 ras de 35,00 x 8,00</t>
    </r>
    <r>
      <rPr>
        <sz val="11"/>
        <color rgb="FF000000"/>
        <rFont val="Times New Roman"/>
        <family val="1"/>
      </rPr>
      <t xml:space="preserve"> à flot</t>
    </r>
  </si>
  <si>
    <t>RAS DE 20,00 x 6,60 (type B)</t>
  </si>
  <si>
    <t>RABB-A</t>
  </si>
  <si>
    <t>RABB-1</t>
  </si>
  <si>
    <t>COFFRES</t>
  </si>
  <si>
    <t>COF-1</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</si>
  <si>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coffre de 2,75 de diamètre</t>
    </r>
  </si>
  <si>
    <t>COF-2</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</si>
  <si>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coffre de 3,40 de diamètre</t>
    </r>
  </si>
  <si>
    <t>COF-3</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</si>
  <si>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coffre de 3,80 de diamètre</t>
    </r>
  </si>
  <si>
    <t>COF-4</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</si>
  <si>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coffre de 4,60 de diamètre</t>
    </r>
  </si>
  <si>
    <t>COF-5</t>
  </si>
  <si>
    <r>
      <t xml:space="preserve">Travaux  de </t>
    </r>
    <r>
      <rPr>
        <sz val="12"/>
        <color rgb="FF000000"/>
        <rFont val="Times New Roman"/>
        <family val="1"/>
      </rPr>
      <t>démantèlement et d’élimination</t>
    </r>
    <r>
      <rPr>
        <b/>
        <sz val="14"/>
        <color rgb="FF000000"/>
        <rFont val="Times New Roman"/>
        <family val="1"/>
      </rPr>
      <t xml:space="preserve"> </t>
    </r>
    <r>
      <rPr>
        <sz val="11"/>
        <color rgb="FF000000"/>
        <rFont val="Times New Roman"/>
        <family val="1"/>
      </rPr>
      <t>pour 1 coffre de 4,90 de diamètre</t>
    </r>
  </si>
  <si>
    <t>MET</t>
  </si>
  <si>
    <t>Traitement d’éléments métalliques</t>
  </si>
  <si>
    <t>Kg</t>
  </si>
  <si>
    <t>LOC-1</t>
  </si>
  <si>
    <t xml:space="preserve">Dépose et évacuation du local 1 </t>
  </si>
  <si>
    <t>U</t>
  </si>
  <si>
    <t>LOC-2</t>
  </si>
  <si>
    <t xml:space="preserve">Dépose et évacuation du local 2 </t>
  </si>
  <si>
    <t>CAN</t>
  </si>
  <si>
    <t xml:space="preserve">Dépose et évacuation de candélabres </t>
  </si>
  <si>
    <t>TUY</t>
  </si>
  <si>
    <t xml:space="preserve">Dépose et évacuation des 2 tuyaux </t>
  </si>
  <si>
    <t>ML</t>
  </si>
  <si>
    <t xml:space="preserve">POD </t>
  </si>
  <si>
    <t>Travaux de déposes et d’évacuation des podiums</t>
  </si>
  <si>
    <t>PRIX UNITAIRES</t>
  </si>
  <si>
    <t>P.U. HT</t>
  </si>
  <si>
    <t>Prix total HT</t>
  </si>
  <si>
    <t>TOTAL GENERAL</t>
  </si>
  <si>
    <t>TOTAL HT</t>
  </si>
  <si>
    <t>TVA 20%</t>
  </si>
  <si>
    <t>TOTAL TTC</t>
  </si>
  <si>
    <t>BORDEREAU DES PRIX UNITAIRES (BPU)
Accord-cadre à bons de commande pour le démantèlement et l’élimination de pontons, de coffres métalliques et ras en béton sur la Base de Défense Brest-Lorient</t>
  </si>
  <si>
    <t xml:space="preserve">Base de défense Brest-Lorient </t>
  </si>
  <si>
    <t>Accord-Cadre à bons de commande pour le démantèlement et l’élimination de pontons, de coffres métalliques et ras en béton sur la Base de Défense Brest-Lorient.</t>
  </si>
  <si>
    <t>COUP-1</t>
  </si>
  <si>
    <t>COUPEE</t>
  </si>
  <si>
    <t>Travaux de démantèlement et d'élimination pour 1 coupée de longueur 27 m par 3,2 m de largueur</t>
  </si>
  <si>
    <t>RAS de 20,00 x 12,00 (type 9)</t>
  </si>
  <si>
    <t>Travaux  de démantèlement et d’élimination pour 1 ras de 20,00 x 12,00 à flot</t>
  </si>
  <si>
    <t>RAM9-A</t>
  </si>
  <si>
    <t>RAM-9-1</t>
  </si>
  <si>
    <t>RAM-9-2</t>
  </si>
  <si>
    <t>Travaux  de démantèlement et d’élimination pour 2 ras de 20,00 x 12,00 à flot</t>
  </si>
  <si>
    <t>RAS DE 20,00 x 12,00 (type 9)</t>
  </si>
  <si>
    <t>RAM9-1</t>
  </si>
  <si>
    <t>RAM9-2</t>
  </si>
  <si>
    <t>Simulation</t>
  </si>
  <si>
    <r>
      <t xml:space="preserve">
</t>
    </r>
    <r>
      <rPr>
        <b/>
        <sz val="15"/>
        <rFont val="Calibri"/>
        <family val="2"/>
        <scheme val="minor"/>
      </rPr>
      <t>1. MODE D'EVALUATION DES OUVRAGES</t>
    </r>
    <r>
      <rPr>
        <sz val="11"/>
        <rFont val="Calibri"/>
        <family val="2"/>
        <scheme val="minor"/>
      </rPr>
      <t xml:space="preserve">
</t>
    </r>
    <r>
      <rPr>
        <b/>
        <sz val="12"/>
        <rFont val="Calibri"/>
        <family val="2"/>
        <scheme val="minor"/>
      </rPr>
      <t>1.1. GENERALITES</t>
    </r>
    <r>
      <rPr>
        <sz val="11"/>
        <rFont val="Calibri"/>
        <family val="2"/>
        <scheme val="minor"/>
      </rPr>
      <t xml:space="preserve">
</t>
    </r>
    <r>
      <rPr>
        <b/>
        <sz val="11"/>
        <rFont val="Calibri"/>
        <family val="2"/>
        <scheme val="minor"/>
      </rPr>
      <t>1.1.1.- PRESENTATION DU BORDEREAU DES PRIX</t>
    </r>
    <r>
      <rPr>
        <sz val="11"/>
        <rFont val="Calibri"/>
        <family val="2"/>
        <scheme val="minor"/>
      </rPr>
      <t xml:space="preserve">
Ce dossier comprend le recueil des prix et leur libellé qui définit les prix et précise la nature des prestations incluses pour chaque prix.
S’agissant d’un marché à bons de commandes, il n’est indiqué aucune quantité, il n’y a donc pas de Détail Estimatif.
Il pourra être demandé d'exécuter les prestations de manière simultanée.
</t>
    </r>
    <r>
      <rPr>
        <b/>
        <sz val="11"/>
        <rFont val="Calibri"/>
        <family val="2"/>
        <scheme val="minor"/>
      </rPr>
      <t>1.1.2.- CONTENU DES PRIX</t>
    </r>
    <r>
      <rPr>
        <sz val="11"/>
        <rFont val="Calibri"/>
        <family val="2"/>
        <scheme val="minor"/>
      </rPr>
      <t xml:space="preserve">
L'ensemble des prix forfaitaires et unitaires du présent document rémunèrent l'ensemble des prestations prévues au marché.
Ils tiennent compte de toutes les dépenses nécessaires à l'exécution complète des ouvrages décrits dans le CCTP et ses plans, conformément :
- au CCAP,
- à l'application de toutes des dispositions relatives au Plan d'Assurance Qualité (P.A.Q.),
- aux réglementations en vigueur,
- aux règles de l'art,
- aux délais définis dans l'Acte d'Engagement,
Ces prix comprennent notamment les dépenses énumérées ci-après à titre indicatif et non limitatif : 
- fourniture, transport et mise en œuvre de tous les matériaux,
- fourniture, alimentation, entretien, réparation de tous les matériels, outils, appareils, machines, engins, véhicules, etc.,
- frais de main d'œuvre,
- frais d'études, notamment les études méthodes,
- frais d'assistance de spécialistes (bureau d’études, contrôleur de la qualité, etc…) pour le compte de l'entrepreneur,
- frais résultant des contrôles extérieurs exécutés par le Maître d'Œuvre ou son laboratoire, y compris les moyens d'accès, la fourniture d'échantillons, les incidences sur les cadences d'exécution,
- frais liés aux sujétions d'exploitation des domaines public et militaire, avec toutes les mesures de maintien de la circulation et de la sécurité,
- frais liés aux sujétions de protection des riverains et des usagers des domaines public et militaire,
- frais liés au coût de l’ensemble des contrats d’assurances nécessaires à la réalisation des prestations,
- frais liés aux systèmes d'écoulement des eaux,
- frais liés à l'utilisation de procédés brevetés,
- frais financiers, amortissements,
- frais éventuels de location d'emplacements et d'occupation temporaire des domaines privés et militaire (décharges temporaires, port de commerce de Brest…...),
</t>
    </r>
    <r>
      <rPr>
        <b/>
        <sz val="12"/>
        <rFont val="Calibri"/>
        <family val="2"/>
        <scheme val="minor"/>
      </rPr>
      <t>1.2.MODE D'APPLICATION DES PRIX</t>
    </r>
    <r>
      <rPr>
        <sz val="11"/>
        <rFont val="Calibri"/>
        <family val="2"/>
        <scheme val="minor"/>
      </rPr>
      <t xml:space="preserve">
Tous les prix sont réputés comprendre toutes les sujétions telles que définies au CCAP et au CCTP.
</t>
    </r>
    <r>
      <rPr>
        <b/>
        <sz val="11"/>
        <rFont val="Calibri"/>
        <family val="2"/>
        <scheme val="minor"/>
      </rPr>
      <t>GLOSSAIRE</t>
    </r>
    <r>
      <rPr>
        <sz val="11"/>
        <rFont val="Calibri"/>
        <family val="2"/>
        <scheme val="minor"/>
      </rPr>
      <t xml:space="preserve">
BN = Base Navale de Brest
RAS METALLIQUES
RAM1 = ras 6,00x2,00 (type 1)
RAM2 = ras 7,50x2,60 (type 2)
RAM3 = ras 10,00x2,30 (type 3)
RAM4 = ras 12,00x3,00 (type 4)
RAM5 = ras 20,00x5,00 (type 5)
RAM6 = ras 20,00x13,00 (type 6)
RAM7 = ras de 30,00x8,00 (type 7)
RAM8 = ras de 25,00x20,00 (type 8)
RAM9 = ras de 20,00x12,00 (type 9)
RAS BETON
RABA= ras de 35x8 (type A)
RABB= ras de 20x6.5 (type B)
COF= coffres
POD = podiums
MET = éléments métalliques
</t>
    </r>
    <r>
      <rPr>
        <b/>
        <sz val="11"/>
        <rFont val="Calibri"/>
        <family val="2"/>
        <scheme val="minor"/>
      </rPr>
      <t>PRIX F1</t>
    </r>
    <r>
      <rPr>
        <sz val="11"/>
        <rFont val="Calibri"/>
        <family val="2"/>
        <scheme val="minor"/>
      </rPr>
      <t xml:space="preserve">
Ce prix forfaitaire rémunère l’installation, le repli de chantier et la remise en état des lieux. Il est réglé à raison de 60 % pour l’amené du matériel et 40% pour le repli. Ce prix comprend aussi la réalisation des plans de retrait ainsi que toutes démarches et dossiers administratifs nécessaires au déroulement des travaux.
</t>
    </r>
    <r>
      <rPr>
        <b/>
        <sz val="11"/>
        <rFont val="Calibri"/>
        <family val="2"/>
        <scheme val="minor"/>
      </rPr>
      <t>PRIX : RAM1-A, RAM2-A, RAM3-A, RAM4-ARA5-A, RAM6-A, RAM7-A, RAM8-A, RAM9-A, RABA-A, RABB-A</t>
    </r>
    <r>
      <rPr>
        <sz val="11"/>
        <rFont val="Calibri"/>
        <family val="2"/>
        <scheme val="minor"/>
      </rPr>
      <t xml:space="preserve">
Ces prix forfaitaires rémunèrent pour chaque ras les travaux éventuellement nécessaires au renflouement des ras. Ces prix comprennent tous les moyens humains (plongeurs) et techniques nécessaires afin de garantir une flottabilité suffisante pour les manutentions.
</t>
    </r>
    <r>
      <rPr>
        <b/>
        <sz val="11"/>
        <rFont val="Calibri"/>
        <family val="2"/>
        <scheme val="minor"/>
      </rPr>
      <t>PRIX : de RAM1-1 à RAM1-3</t>
    </r>
    <r>
      <rPr>
        <sz val="11"/>
        <rFont val="Calibri"/>
        <family val="2"/>
        <scheme val="minor"/>
      </rPr>
      <t xml:space="preserve">
</t>
    </r>
    <r>
      <rPr>
        <b/>
        <sz val="11"/>
        <rFont val="Calibri"/>
        <family val="2"/>
        <scheme val="minor"/>
      </rPr>
      <t>PRIX : de RAM2-1 à RAM2-5</t>
    </r>
    <r>
      <rPr>
        <sz val="11"/>
        <rFont val="Calibri"/>
        <family val="2"/>
        <scheme val="minor"/>
      </rPr>
      <t xml:space="preserve">
</t>
    </r>
    <r>
      <rPr>
        <b/>
        <sz val="11"/>
        <rFont val="Calibri"/>
        <family val="2"/>
        <scheme val="minor"/>
      </rPr>
      <t>PRIX : de RAM3-1 à RAM3-4</t>
    </r>
    <r>
      <rPr>
        <sz val="11"/>
        <rFont val="Calibri"/>
        <family val="2"/>
        <scheme val="minor"/>
      </rPr>
      <t xml:space="preserve">
</t>
    </r>
    <r>
      <rPr>
        <b/>
        <sz val="11"/>
        <rFont val="Calibri"/>
        <family val="2"/>
        <scheme val="minor"/>
      </rPr>
      <t>PRIX : de RAM4-1 à RAM4-3</t>
    </r>
    <r>
      <rPr>
        <sz val="11"/>
        <rFont val="Calibri"/>
        <family val="2"/>
        <scheme val="minor"/>
      </rPr>
      <t xml:space="preserve">
</t>
    </r>
    <r>
      <rPr>
        <b/>
        <sz val="11"/>
        <rFont val="Calibri"/>
        <family val="2"/>
        <scheme val="minor"/>
      </rPr>
      <t>PRIX : de RAM5-1 à RAM5-9</t>
    </r>
    <r>
      <rPr>
        <sz val="11"/>
        <rFont val="Calibri"/>
        <family val="2"/>
        <scheme val="minor"/>
      </rPr>
      <t xml:space="preserve">
</t>
    </r>
    <r>
      <rPr>
        <b/>
        <sz val="11"/>
        <rFont val="Calibri"/>
        <family val="2"/>
        <scheme val="minor"/>
      </rPr>
      <t>PRIX : de RAM6-1 à RAM6-5</t>
    </r>
    <r>
      <rPr>
        <sz val="11"/>
        <rFont val="Calibri"/>
        <family val="2"/>
        <scheme val="minor"/>
      </rPr>
      <t xml:space="preserve">
</t>
    </r>
    <r>
      <rPr>
        <b/>
        <sz val="11"/>
        <rFont val="Calibri"/>
        <family val="2"/>
        <scheme val="minor"/>
      </rPr>
      <t>PRIX : de RAM7-1 à RAM7-3</t>
    </r>
    <r>
      <rPr>
        <sz val="11"/>
        <rFont val="Calibri"/>
        <family val="2"/>
        <scheme val="minor"/>
      </rPr>
      <t xml:space="preserve">
Ces prix concernent des ras échoués ou à sec. 
Les ras échoués sont des ras sur des plans inclinés type cale, les ras à sec sont des ras sur les terre-pleins.
Ces prix forfaitaires rémunèrent tous les travaux nécessaires au démantèlement et à l’élimination de ras (grutages, transports, traitement, évacuation en décharge agréée ….). 
</t>
    </r>
    <r>
      <rPr>
        <b/>
        <sz val="11"/>
        <rFont val="Calibri"/>
        <family val="2"/>
        <scheme val="minor"/>
      </rPr>
      <t>PRIX : de RAM1-4 à RAM1-6</t>
    </r>
    <r>
      <rPr>
        <sz val="11"/>
        <rFont val="Calibri"/>
        <family val="2"/>
        <scheme val="minor"/>
      </rPr>
      <t xml:space="preserve">
</t>
    </r>
    <r>
      <rPr>
        <b/>
        <sz val="11"/>
        <rFont val="Calibri"/>
        <family val="2"/>
        <scheme val="minor"/>
      </rPr>
      <t>PRIX : de RAM2-6 à RAM2-10</t>
    </r>
    <r>
      <rPr>
        <sz val="11"/>
        <rFont val="Calibri"/>
        <family val="2"/>
        <scheme val="minor"/>
      </rPr>
      <t xml:space="preserve">
</t>
    </r>
    <r>
      <rPr>
        <b/>
        <sz val="11"/>
        <rFont val="Calibri"/>
        <family val="2"/>
        <scheme val="minor"/>
      </rPr>
      <t>PRIX : de RAM3-5 à RAM3-8</t>
    </r>
    <r>
      <rPr>
        <sz val="11"/>
        <rFont val="Calibri"/>
        <family val="2"/>
        <scheme val="minor"/>
      </rPr>
      <t xml:space="preserve">
</t>
    </r>
    <r>
      <rPr>
        <b/>
        <sz val="11"/>
        <rFont val="Calibri"/>
        <family val="2"/>
        <scheme val="minor"/>
      </rPr>
      <t>PRIX : de RAM4-4 à RAM4-6</t>
    </r>
    <r>
      <rPr>
        <sz val="11"/>
        <rFont val="Calibri"/>
        <family val="2"/>
        <scheme val="minor"/>
      </rPr>
      <t xml:space="preserve">
</t>
    </r>
    <r>
      <rPr>
        <b/>
        <sz val="11"/>
        <rFont val="Calibri"/>
        <family val="2"/>
        <scheme val="minor"/>
      </rPr>
      <t>PRIX : de RAM5-10 à RAM5-18</t>
    </r>
    <r>
      <rPr>
        <sz val="11"/>
        <rFont val="Calibri"/>
        <family val="2"/>
        <scheme val="minor"/>
      </rPr>
      <t xml:space="preserve">
</t>
    </r>
    <r>
      <rPr>
        <b/>
        <sz val="11"/>
        <rFont val="Calibri"/>
        <family val="2"/>
        <scheme val="minor"/>
      </rPr>
      <t>PRIX : de RAM6-6 à RAM6-10</t>
    </r>
    <r>
      <rPr>
        <sz val="11"/>
        <rFont val="Calibri"/>
        <family val="2"/>
        <scheme val="minor"/>
      </rPr>
      <t xml:space="preserve">
</t>
    </r>
    <r>
      <rPr>
        <b/>
        <sz val="11"/>
        <rFont val="Calibri"/>
        <family val="2"/>
        <scheme val="minor"/>
      </rPr>
      <t>PRIX : de RAM7-4 à RAM7-6</t>
    </r>
    <r>
      <rPr>
        <sz val="11"/>
        <rFont val="Calibri"/>
        <family val="2"/>
        <scheme val="minor"/>
      </rPr>
      <t xml:space="preserve">
Ces prix concernent des ras à flot 
Les ras à flot sont des ras qui flottent après renflouement éventuel. 
Ces prix forfaitaires rémunèrent tous les travaux nécessaires au démantèlement et d’élimination de ras (remorquages, grutages, transports, traitement, évacuation en décharge agréée ….).
</t>
    </r>
    <r>
      <rPr>
        <b/>
        <sz val="11"/>
        <rFont val="Calibri"/>
        <family val="2"/>
        <scheme val="minor"/>
      </rPr>
      <t>PRIX EQU8 / EQU9</t>
    </r>
    <r>
      <rPr>
        <sz val="11"/>
        <rFont val="Calibri"/>
        <family val="2"/>
        <scheme val="minor"/>
      </rPr>
      <t xml:space="preserve">
Ce prix forfaitaire rémunère la dépose des équipements non ferreux (défenses caoutchouc ou bois) et la mise à disposition de ces équipements au ministère des armées. Les transports nautiques et terrestres sont à la charge du titulaire dans un rayon de 10 km dans la base navale.
</t>
    </r>
    <r>
      <rPr>
        <b/>
        <sz val="11"/>
        <rFont val="Calibri"/>
        <family val="2"/>
        <scheme val="minor"/>
      </rPr>
      <t>PRIX POD</t>
    </r>
    <r>
      <rPr>
        <sz val="11"/>
        <rFont val="Calibri"/>
        <family val="2"/>
        <scheme val="minor"/>
      </rPr>
      <t xml:space="preserve">
Ce sont des prix unitaires qui rémunèrent à l’unité (podium) tous les travaux nécessaires à la dépose, au traitement et à l’évacuation dans un centre de traitement agréé des structures métalliques formant les podiums.
</t>
    </r>
    <r>
      <rPr>
        <b/>
        <sz val="11"/>
        <rFont val="Calibri"/>
        <family val="2"/>
        <scheme val="minor"/>
      </rPr>
      <t>PRIX COUP-1</t>
    </r>
    <r>
      <rPr>
        <sz val="11"/>
        <rFont val="Calibri"/>
        <family val="2"/>
        <scheme val="minor"/>
      </rPr>
      <t xml:space="preserve">
Ce prix rémunère le démantèlement de la coupée amiantée en considérant que, si ses dimensions ne sont pas jugées compatibles en l'état avec un transport routier, elle pourra être transportée hors de la base navale par voie maritime sur un ras dont les dimensions le permettent. 
</t>
    </r>
    <r>
      <rPr>
        <b/>
        <sz val="11"/>
        <rFont val="Calibri"/>
        <family val="2"/>
        <scheme val="minor"/>
      </rPr>
      <t>PRIX MET</t>
    </r>
    <r>
      <rPr>
        <sz val="11"/>
        <rFont val="Calibri"/>
        <family val="2"/>
        <scheme val="minor"/>
      </rPr>
      <t xml:space="preserve">
Ce prix unitaire qui rémunère au kilo les éléments métalliques non amiantés à évacuer telles que chaines, câbles, manilles, échelles, ect…  Seules les quantités ayant fait l’objet d’un constat signé de l’entreprise et du représentant de la maitrise d’œuvre seront rémunérées.
</t>
    </r>
    <r>
      <rPr>
        <b/>
        <sz val="11"/>
        <rFont val="Calibri"/>
        <family val="2"/>
        <scheme val="minor"/>
      </rPr>
      <t>PRIX CAN</t>
    </r>
    <r>
      <rPr>
        <sz val="11"/>
        <rFont val="Calibri"/>
        <family val="2"/>
        <scheme val="minor"/>
      </rPr>
      <t xml:space="preserve">
Ce prix unitaire rémunère la dépose et l’évacuation de candélabres en place sur le ras en béton du poste 7. Ce prix comprend toutes sujétions de manutention et de transport.
</t>
    </r>
    <r>
      <rPr>
        <b/>
        <sz val="11"/>
        <rFont val="Calibri"/>
        <family val="2"/>
        <scheme val="minor"/>
      </rPr>
      <t>PRIX LOC-1 et LOC-2</t>
    </r>
    <r>
      <rPr>
        <sz val="11"/>
        <rFont val="Calibri"/>
        <family val="2"/>
        <scheme val="minor"/>
      </rPr>
      <t xml:space="preserve">
Ces prix forfaitaires rémunèrent la dépose et l’évacuation de 2 locaux métalliques. Ce prix comprend toutes sujétions de mise en sécurité, de manutention et de transport.
</t>
    </r>
  </si>
  <si>
    <r>
      <t>Travaux  de démantèlement et d’élimination pour 1 ras de 20,00 x 6,50</t>
    </r>
    <r>
      <rPr>
        <sz val="11"/>
        <color rgb="FF000000"/>
        <rFont val="Times New Roman"/>
        <family val="1"/>
      </rPr>
      <t xml:space="preserve"> à flot</t>
    </r>
  </si>
  <si>
    <r>
      <rPr>
        <sz val="11"/>
        <color theme="1"/>
        <rFont val="Calibri"/>
        <family val="2"/>
        <scheme val="minor"/>
      </rPr>
      <t xml:space="preserve">
</t>
    </r>
    <r>
      <rPr>
        <b/>
        <sz val="16"/>
        <color theme="1"/>
        <rFont val="Calibri"/>
        <family val="2"/>
        <scheme val="minor"/>
      </rPr>
      <t>Accord-cadre à bons de commande pour le démantèlement et l’élimination de pontons, de coffres métalliques et ras en béton sur la Base de Défense Brest-Lorient
ETAT DES PRIX FORFAITAIRES
BORDEREAU DES PRIX UNITAIRES 
(EPF-BPU)</t>
    </r>
    <r>
      <rPr>
        <b/>
        <sz val="11"/>
        <color theme="1"/>
        <rFont val="Calibri"/>
        <family val="2"/>
        <scheme val="minor"/>
      </rPr>
      <t xml:space="preserve">
</t>
    </r>
    <r>
      <rPr>
        <sz val="11"/>
        <color theme="1"/>
        <rFont val="Calibri"/>
        <family val="2"/>
        <scheme val="minor"/>
      </rPr>
      <t>L'Etat des Prix Forfaitaires et le Bordereau des Prix Unitaires sont constitués par le mode d'évaluation des ouvrages et le tableau ci-après, où constituent l'Etat des Prix Forfaitaires, les prix qui sont forfaitaires au sens de l'article 10.2 du CCAG Travaux, les autres prix constituant le Bordereau des Prix Unitaires.</t>
    </r>
  </si>
  <si>
    <t>Tous les postes de la SE doivent être impérativement renseignés sans modification du cadre.
Ne sont pas admis :
- Les postes « non chiffrés »
- Les ajouts et modifications de postes
Remplir les cellules coloriées en vert (onglets EPF-BPU)
Ne pas toucher aux autres cellules (formules)
Une fois les cellules vertes remplies, les cellules "prix" de la simulation, en blanc, sont automatisées</t>
  </si>
  <si>
    <t>Remarques : les prix forfaitaires ont pour objectif de couvrir l’ensemble des cas de figure, mais ne seront pas obligatoirement tous commandés. Toutes les quantités de la simulation sont égales à 1. Le montant de la simulation n’est pas contractuel, car bien supérieur au montant des travaux qui seront réellement exécutés sur la durée totale de l'accord-cadre. 
Une fois les cellules vertes de l'onglet "BPU" remplies, les cellules "Prix unitaire HT" et "Prix total" de l'onglet simulation, en blanc, sont automatisées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</si>
</sst>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6" x14ac:knownFonts="1">
    <font>
      <sz val="11"/>
      <color theme="1"/>
      <name val="Calibri"/>
      <family val="2"/>
      <scheme val="minor"/>
    </font>
    <font>
      <b/>
      <sz val="11"/>
      <color theme="1"/>
      <name val="Calibri"/>
      <family val="2"/>
      <scheme val="minor"/>
    </font>
    <font>
      <b/>
      <sz val="11"/>
      <color rgb="FF000000"/>
      <name val="Times New Roman"/>
      <family val="1"/>
    </font>
    <font>
      <b/>
      <sz val="10"/>
      <color rgb="FF000000"/>
      <name val="Times New Roman"/>
      <family val="1"/>
    </font>
    <font>
      <sz val="12"/>
      <color rgb="FF000000"/>
      <name val="Times New Roman"/>
      <family val="1"/>
    </font>
    <font>
      <sz val="11"/>
      <color rgb="FF000000"/>
      <name val="Times New Roman"/>
      <family val="1"/>
    </font>
    <font>
      <sz val="10"/>
      <color rgb="FF000000"/>
      <name val="Times New Roman"/>
      <family val="1"/>
    </font>
    <font>
      <b/>
      <sz val="14"/>
      <color rgb="FF000000"/>
      <name val="Times New Roman"/>
      <family val="1"/>
    </font>
    <font>
      <b/>
      <sz val="16"/>
      <color theme="1"/>
      <name val="Calibri"/>
      <family val="2"/>
      <scheme val="minor"/>
    </font>
    <font>
      <sz val="10"/>
      <color rgb="FF00B050"/>
      <name val="Times New Roman"/>
      <family val="1"/>
    </font>
    <font>
      <b/>
      <sz val="12"/>
      <color rgb="FF000000"/>
      <name val="Times New Roman"/>
      <family val="1"/>
    </font>
    <font>
      <b/>
      <sz val="20"/>
      <color theme="1"/>
      <name val="Calibri"/>
      <family val="2"/>
      <scheme val="minor"/>
    </font>
    <font>
      <sz val="11"/>
      <name val="Calibri"/>
      <family val="2"/>
      <scheme val="minor"/>
    </font>
    <font>
      <b/>
      <sz val="15"/>
      <name val="Calibri"/>
      <family val="2"/>
      <scheme val="minor"/>
    </font>
    <font>
      <b/>
      <sz val="12"/>
      <name val="Calibri"/>
      <family val="2"/>
      <scheme val="minor"/>
    </font>
    <font>
      <b/>
      <sz val="11"/>
      <name val="Calibri"/>
      <family val="2"/>
      <scheme val="minor"/>
    </font>
  </fonts>
  <fills count="8">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9" tint="0.59999389629810485"/>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71">
    <xf numFmtId="0" fontId="0" fillId="0" borderId="0" xfId="0"/>
    <xf numFmtId="0" fontId="4" fillId="0" borderId="5" xfId="0" applyFont="1" applyBorder="1" applyAlignment="1">
      <alignment horizontal="center" vertical="center" wrapText="1"/>
    </xf>
    <xf numFmtId="0" fontId="5" fillId="0" borderId="6" xfId="0" applyFont="1" applyBorder="1" applyAlignment="1">
      <alignment vertical="center" wrapText="1"/>
    </xf>
    <xf numFmtId="0" fontId="6" fillId="0" borderId="6" xfId="0" applyFont="1" applyBorder="1" applyAlignment="1">
      <alignment horizontal="center" vertical="center" wrapText="1"/>
    </xf>
    <xf numFmtId="0" fontId="5" fillId="0" borderId="6" xfId="0" applyFont="1" applyBorder="1" applyAlignment="1">
      <alignment horizontal="center" vertical="center" wrapText="1"/>
    </xf>
    <xf numFmtId="0" fontId="0" fillId="0" borderId="0" xfId="0" applyAlignment="1">
      <alignmen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vertical="center" wrapText="1"/>
    </xf>
    <xf numFmtId="0" fontId="4" fillId="0" borderId="1" xfId="0" applyFont="1" applyBorder="1" applyAlignment="1">
      <alignment horizontal="center" vertical="center" wrapText="1"/>
    </xf>
    <xf numFmtId="0" fontId="4" fillId="0" borderId="4" xfId="0" applyFont="1" applyBorder="1" applyAlignment="1">
      <alignment vertical="center" wrapText="1"/>
    </xf>
    <xf numFmtId="0" fontId="6"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10" xfId="0" applyBorder="1"/>
    <xf numFmtId="0" fontId="0" fillId="0" borderId="19" xfId="0" applyBorder="1"/>
    <xf numFmtId="0" fontId="1" fillId="5" borderId="9" xfId="0" applyFont="1" applyFill="1" applyBorder="1" applyAlignment="1">
      <alignment horizontal="center" vertical="center" wrapText="1"/>
    </xf>
    <xf numFmtId="0" fontId="4" fillId="0" borderId="7" xfId="0" applyFont="1" applyBorder="1" applyAlignment="1">
      <alignment horizontal="center" vertical="center" wrapText="1"/>
    </xf>
    <xf numFmtId="0" fontId="5" fillId="0" borderId="8" xfId="0" applyFont="1" applyBorder="1" applyAlignment="1">
      <alignment vertical="center" wrapText="1"/>
    </xf>
    <xf numFmtId="0" fontId="6" fillId="0" borderId="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164" fontId="5" fillId="0" borderId="6"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3" fillId="0" borderId="11" xfId="0" applyFont="1" applyFill="1" applyBorder="1" applyAlignment="1">
      <alignment horizontal="center" vertical="center" wrapText="1"/>
    </xf>
    <xf numFmtId="164" fontId="9" fillId="0" borderId="6"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0" xfId="0" applyFill="1"/>
    <xf numFmtId="0" fontId="5" fillId="7" borderId="6" xfId="0" applyFont="1" applyFill="1" applyBorder="1" applyAlignment="1" applyProtection="1">
      <alignment horizontal="center" vertical="center" wrapText="1"/>
      <protection locked="0"/>
    </xf>
    <xf numFmtId="0" fontId="4" fillId="7" borderId="6"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5" fillId="7" borderId="1" xfId="0" applyFont="1" applyFill="1" applyBorder="1" applyAlignment="1" applyProtection="1">
      <alignment horizontal="center" vertical="center" wrapText="1"/>
      <protection locked="0"/>
    </xf>
    <xf numFmtId="0" fontId="4" fillId="7" borderId="4" xfId="0" applyFont="1" applyFill="1" applyBorder="1" applyAlignment="1" applyProtection="1">
      <alignment horizontal="center" vertical="center" wrapText="1"/>
      <protection locked="0"/>
    </xf>
    <xf numFmtId="0" fontId="12" fillId="4" borderId="9" xfId="0" applyFont="1" applyFill="1" applyBorder="1" applyAlignment="1">
      <alignment horizontal="left" vertical="top" wrapText="1"/>
    </xf>
    <xf numFmtId="0" fontId="12" fillId="4" borderId="9" xfId="0" applyFont="1" applyFill="1" applyBorder="1" applyAlignment="1">
      <alignment horizontal="left" vertical="top"/>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0" fillId="0" borderId="22"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23" xfId="0" applyFont="1" applyBorder="1" applyAlignment="1">
      <alignment horizontal="center" vertical="center" wrapText="1"/>
    </xf>
    <xf numFmtId="0" fontId="1" fillId="6" borderId="0" xfId="0" applyFont="1" applyFill="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0" fillId="0" borderId="0" xfId="0" applyFont="1" applyFill="1" applyAlignment="1">
      <alignment horizontal="left" vertical="top" wrapText="1"/>
    </xf>
    <xf numFmtId="0" fontId="1" fillId="0" borderId="0" xfId="0" applyFont="1" applyFill="1" applyAlignment="1">
      <alignment horizontal="left" vertical="top" wrapText="1"/>
    </xf>
    <xf numFmtId="0" fontId="0" fillId="0" borderId="20" xfId="0" applyBorder="1" applyAlignment="1">
      <alignment horizontal="center"/>
    </xf>
    <xf numFmtId="0" fontId="11" fillId="6" borderId="0" xfId="0" applyFont="1" applyFill="1" applyAlignment="1">
      <alignment horizontal="center" vertical="center"/>
    </xf>
    <xf numFmtId="0" fontId="1" fillId="0" borderId="0" xfId="0" applyFont="1" applyAlignment="1">
      <alignment horizontal="center"/>
    </xf>
    <xf numFmtId="0" fontId="1" fillId="0" borderId="0" xfId="0" applyFont="1" applyAlignment="1">
      <alignment horizontal="center" wrapText="1"/>
    </xf>
    <xf numFmtId="0" fontId="0" fillId="0" borderId="0" xfId="0" applyFill="1" applyAlignment="1">
      <alignment horizontal="left" wrapText="1"/>
    </xf>
    <xf numFmtId="0" fontId="0" fillId="0" borderId="17" xfId="0" applyBorder="1" applyAlignment="1">
      <alignment horizontal="center"/>
    </xf>
    <xf numFmtId="0" fontId="0" fillId="0" borderId="18" xfId="0" applyBorder="1" applyAlignment="1">
      <alignment horizont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1" fillId="3" borderId="15" xfId="0" applyFont="1" applyFill="1" applyBorder="1" applyAlignment="1">
      <alignment horizontal="center"/>
    </xf>
    <xf numFmtId="0" fontId="0" fillId="0" borderId="16" xfId="0" applyBorder="1" applyAlignment="1">
      <alignment horizontal="center"/>
    </xf>
    <xf numFmtId="0" fontId="0" fillId="0" borderId="9" xfId="0" applyBorder="1" applyAlignment="1">
      <alignment horizont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0"/>
  <sheetViews>
    <sheetView zoomScale="85" zoomScaleNormal="85" zoomScaleSheetLayoutView="100" workbookViewId="0">
      <selection activeCell="A2" sqref="A2:A120"/>
    </sheetView>
  </sheetViews>
  <sheetFormatPr baseColWidth="10" defaultRowHeight="14.5" x14ac:dyDescent="0.35"/>
  <cols>
    <col min="1" max="1" width="149.26953125" customWidth="1"/>
  </cols>
  <sheetData>
    <row r="1" spans="1:1" ht="205" x14ac:dyDescent="0.35">
      <c r="A1" s="17" t="s">
        <v>214</v>
      </c>
    </row>
    <row r="2" spans="1:1" ht="15" customHeight="1" x14ac:dyDescent="0.35">
      <c r="A2" s="40" t="s">
        <v>212</v>
      </c>
    </row>
    <row r="3" spans="1:1" x14ac:dyDescent="0.35">
      <c r="A3" s="41"/>
    </row>
    <row r="4" spans="1:1" x14ac:dyDescent="0.35">
      <c r="A4" s="41"/>
    </row>
    <row r="5" spans="1:1" x14ac:dyDescent="0.35">
      <c r="A5" s="41"/>
    </row>
    <row r="6" spans="1:1" x14ac:dyDescent="0.35">
      <c r="A6" s="41"/>
    </row>
    <row r="7" spans="1:1" x14ac:dyDescent="0.35">
      <c r="A7" s="41"/>
    </row>
    <row r="8" spans="1:1" x14ac:dyDescent="0.35">
      <c r="A8" s="41"/>
    </row>
    <row r="9" spans="1:1" x14ac:dyDescent="0.35">
      <c r="A9" s="41"/>
    </row>
    <row r="10" spans="1:1" x14ac:dyDescent="0.35">
      <c r="A10" s="41"/>
    </row>
    <row r="11" spans="1:1" x14ac:dyDescent="0.35">
      <c r="A11" s="41"/>
    </row>
    <row r="12" spans="1:1" x14ac:dyDescent="0.35">
      <c r="A12" s="41"/>
    </row>
    <row r="13" spans="1:1" x14ac:dyDescent="0.35">
      <c r="A13" s="41"/>
    </row>
    <row r="14" spans="1:1" x14ac:dyDescent="0.35">
      <c r="A14" s="41"/>
    </row>
    <row r="15" spans="1:1" x14ac:dyDescent="0.35">
      <c r="A15" s="41"/>
    </row>
    <row r="16" spans="1:1" x14ac:dyDescent="0.35">
      <c r="A16" s="41"/>
    </row>
    <row r="17" spans="1:1" x14ac:dyDescent="0.35">
      <c r="A17" s="41"/>
    </row>
    <row r="18" spans="1:1" x14ac:dyDescent="0.35">
      <c r="A18" s="41"/>
    </row>
    <row r="19" spans="1:1" x14ac:dyDescent="0.35">
      <c r="A19" s="41"/>
    </row>
    <row r="20" spans="1:1" x14ac:dyDescent="0.35">
      <c r="A20" s="41"/>
    </row>
    <row r="21" spans="1:1" x14ac:dyDescent="0.35">
      <c r="A21" s="41"/>
    </row>
    <row r="22" spans="1:1" x14ac:dyDescent="0.35">
      <c r="A22" s="41"/>
    </row>
    <row r="23" spans="1:1" x14ac:dyDescent="0.35">
      <c r="A23" s="41"/>
    </row>
    <row r="24" spans="1:1" x14ac:dyDescent="0.35">
      <c r="A24" s="41"/>
    </row>
    <row r="25" spans="1:1" x14ac:dyDescent="0.35">
      <c r="A25" s="41"/>
    </row>
    <row r="26" spans="1:1" x14ac:dyDescent="0.35">
      <c r="A26" s="41"/>
    </row>
    <row r="27" spans="1:1" x14ac:dyDescent="0.35">
      <c r="A27" s="41"/>
    </row>
    <row r="28" spans="1:1" x14ac:dyDescent="0.35">
      <c r="A28" s="41"/>
    </row>
    <row r="29" spans="1:1" x14ac:dyDescent="0.35">
      <c r="A29" s="41"/>
    </row>
    <row r="30" spans="1:1" x14ac:dyDescent="0.35">
      <c r="A30" s="41"/>
    </row>
    <row r="31" spans="1:1" x14ac:dyDescent="0.35">
      <c r="A31" s="41"/>
    </row>
    <row r="32" spans="1:1" x14ac:dyDescent="0.35">
      <c r="A32" s="41"/>
    </row>
    <row r="33" spans="1:1" x14ac:dyDescent="0.35">
      <c r="A33" s="41"/>
    </row>
    <row r="34" spans="1:1" x14ac:dyDescent="0.35">
      <c r="A34" s="41"/>
    </row>
    <row r="35" spans="1:1" x14ac:dyDescent="0.35">
      <c r="A35" s="41"/>
    </row>
    <row r="36" spans="1:1" x14ac:dyDescent="0.35">
      <c r="A36" s="41"/>
    </row>
    <row r="37" spans="1:1" x14ac:dyDescent="0.35">
      <c r="A37" s="41"/>
    </row>
    <row r="38" spans="1:1" x14ac:dyDescent="0.35">
      <c r="A38" s="41"/>
    </row>
    <row r="39" spans="1:1" x14ac:dyDescent="0.35">
      <c r="A39" s="41"/>
    </row>
    <row r="40" spans="1:1" x14ac:dyDescent="0.35">
      <c r="A40" s="41"/>
    </row>
    <row r="41" spans="1:1" x14ac:dyDescent="0.35">
      <c r="A41" s="41"/>
    </row>
    <row r="42" spans="1:1" x14ac:dyDescent="0.35">
      <c r="A42" s="41"/>
    </row>
    <row r="43" spans="1:1" x14ac:dyDescent="0.35">
      <c r="A43" s="41"/>
    </row>
    <row r="44" spans="1:1" x14ac:dyDescent="0.35">
      <c r="A44" s="41"/>
    </row>
    <row r="45" spans="1:1" x14ac:dyDescent="0.35">
      <c r="A45" s="41"/>
    </row>
    <row r="46" spans="1:1" x14ac:dyDescent="0.35">
      <c r="A46" s="41"/>
    </row>
    <row r="47" spans="1:1" x14ac:dyDescent="0.35">
      <c r="A47" s="41"/>
    </row>
    <row r="48" spans="1:1" x14ac:dyDescent="0.35">
      <c r="A48" s="41"/>
    </row>
    <row r="49" spans="1:1" x14ac:dyDescent="0.35">
      <c r="A49" s="41"/>
    </row>
    <row r="50" spans="1:1" x14ac:dyDescent="0.35">
      <c r="A50" s="41"/>
    </row>
    <row r="51" spans="1:1" x14ac:dyDescent="0.35">
      <c r="A51" s="41"/>
    </row>
    <row r="52" spans="1:1" x14ac:dyDescent="0.35">
      <c r="A52" s="41"/>
    </row>
    <row r="53" spans="1:1" x14ac:dyDescent="0.35">
      <c r="A53" s="41"/>
    </row>
    <row r="54" spans="1:1" x14ac:dyDescent="0.35">
      <c r="A54" s="41"/>
    </row>
    <row r="55" spans="1:1" x14ac:dyDescent="0.35">
      <c r="A55" s="41"/>
    </row>
    <row r="56" spans="1:1" x14ac:dyDescent="0.35">
      <c r="A56" s="41"/>
    </row>
    <row r="57" spans="1:1" x14ac:dyDescent="0.35">
      <c r="A57" s="41"/>
    </row>
    <row r="58" spans="1:1" x14ac:dyDescent="0.35">
      <c r="A58" s="41"/>
    </row>
    <row r="59" spans="1:1" x14ac:dyDescent="0.35">
      <c r="A59" s="41"/>
    </row>
    <row r="60" spans="1:1" x14ac:dyDescent="0.35">
      <c r="A60" s="41"/>
    </row>
    <row r="61" spans="1:1" x14ac:dyDescent="0.35">
      <c r="A61" s="41"/>
    </row>
    <row r="62" spans="1:1" x14ac:dyDescent="0.35">
      <c r="A62" s="41"/>
    </row>
    <row r="63" spans="1:1" x14ac:dyDescent="0.35">
      <c r="A63" s="41"/>
    </row>
    <row r="64" spans="1:1" x14ac:dyDescent="0.35">
      <c r="A64" s="41"/>
    </row>
    <row r="65" spans="1:1" x14ac:dyDescent="0.35">
      <c r="A65" s="41"/>
    </row>
    <row r="66" spans="1:1" x14ac:dyDescent="0.35">
      <c r="A66" s="41"/>
    </row>
    <row r="67" spans="1:1" x14ac:dyDescent="0.35">
      <c r="A67" s="41"/>
    </row>
    <row r="68" spans="1:1" x14ac:dyDescent="0.35">
      <c r="A68" s="41"/>
    </row>
    <row r="69" spans="1:1" x14ac:dyDescent="0.35">
      <c r="A69" s="41"/>
    </row>
    <row r="70" spans="1:1" x14ac:dyDescent="0.35">
      <c r="A70" s="41"/>
    </row>
    <row r="71" spans="1:1" x14ac:dyDescent="0.35">
      <c r="A71" s="41"/>
    </row>
    <row r="72" spans="1:1" x14ac:dyDescent="0.35">
      <c r="A72" s="41"/>
    </row>
    <row r="73" spans="1:1" x14ac:dyDescent="0.35">
      <c r="A73" s="41"/>
    </row>
    <row r="74" spans="1:1" x14ac:dyDescent="0.35">
      <c r="A74" s="41"/>
    </row>
    <row r="75" spans="1:1" x14ac:dyDescent="0.35">
      <c r="A75" s="41"/>
    </row>
    <row r="76" spans="1:1" x14ac:dyDescent="0.35">
      <c r="A76" s="41"/>
    </row>
    <row r="77" spans="1:1" x14ac:dyDescent="0.35">
      <c r="A77" s="41"/>
    </row>
    <row r="78" spans="1:1" x14ac:dyDescent="0.35">
      <c r="A78" s="41"/>
    </row>
    <row r="79" spans="1:1" x14ac:dyDescent="0.35">
      <c r="A79" s="41"/>
    </row>
    <row r="80" spans="1:1" x14ac:dyDescent="0.35">
      <c r="A80" s="41"/>
    </row>
    <row r="81" spans="1:1" x14ac:dyDescent="0.35">
      <c r="A81" s="41"/>
    </row>
    <row r="82" spans="1:1" x14ac:dyDescent="0.35">
      <c r="A82" s="41"/>
    </row>
    <row r="83" spans="1:1" x14ac:dyDescent="0.35">
      <c r="A83" s="41"/>
    </row>
    <row r="84" spans="1:1" x14ac:dyDescent="0.35">
      <c r="A84" s="41"/>
    </row>
    <row r="85" spans="1:1" x14ac:dyDescent="0.35">
      <c r="A85" s="41"/>
    </row>
    <row r="86" spans="1:1" x14ac:dyDescent="0.35">
      <c r="A86" s="41"/>
    </row>
    <row r="87" spans="1:1" x14ac:dyDescent="0.35">
      <c r="A87" s="41"/>
    </row>
    <row r="88" spans="1:1" x14ac:dyDescent="0.35">
      <c r="A88" s="41"/>
    </row>
    <row r="89" spans="1:1" x14ac:dyDescent="0.35">
      <c r="A89" s="41"/>
    </row>
    <row r="90" spans="1:1" x14ac:dyDescent="0.35">
      <c r="A90" s="41"/>
    </row>
    <row r="91" spans="1:1" x14ac:dyDescent="0.35">
      <c r="A91" s="41"/>
    </row>
    <row r="92" spans="1:1" x14ac:dyDescent="0.35">
      <c r="A92" s="41"/>
    </row>
    <row r="93" spans="1:1" x14ac:dyDescent="0.35">
      <c r="A93" s="41"/>
    </row>
    <row r="94" spans="1:1" x14ac:dyDescent="0.35">
      <c r="A94" s="41"/>
    </row>
    <row r="95" spans="1:1" x14ac:dyDescent="0.35">
      <c r="A95" s="41"/>
    </row>
    <row r="96" spans="1:1" x14ac:dyDescent="0.35">
      <c r="A96" s="41"/>
    </row>
    <row r="97" spans="1:1" x14ac:dyDescent="0.35">
      <c r="A97" s="41"/>
    </row>
    <row r="98" spans="1:1" x14ac:dyDescent="0.35">
      <c r="A98" s="41"/>
    </row>
    <row r="99" spans="1:1" x14ac:dyDescent="0.35">
      <c r="A99" s="41"/>
    </row>
    <row r="100" spans="1:1" x14ac:dyDescent="0.35">
      <c r="A100" s="41"/>
    </row>
    <row r="101" spans="1:1" x14ac:dyDescent="0.35">
      <c r="A101" s="41"/>
    </row>
    <row r="102" spans="1:1" x14ac:dyDescent="0.35">
      <c r="A102" s="41"/>
    </row>
    <row r="103" spans="1:1" x14ac:dyDescent="0.35">
      <c r="A103" s="41"/>
    </row>
    <row r="104" spans="1:1" x14ac:dyDescent="0.35">
      <c r="A104" s="41"/>
    </row>
    <row r="105" spans="1:1" x14ac:dyDescent="0.35">
      <c r="A105" s="41"/>
    </row>
    <row r="106" spans="1:1" x14ac:dyDescent="0.35">
      <c r="A106" s="41"/>
    </row>
    <row r="107" spans="1:1" x14ac:dyDescent="0.35">
      <c r="A107" s="41"/>
    </row>
    <row r="108" spans="1:1" x14ac:dyDescent="0.35">
      <c r="A108" s="41"/>
    </row>
    <row r="109" spans="1:1" x14ac:dyDescent="0.35">
      <c r="A109" s="41"/>
    </row>
    <row r="110" spans="1:1" x14ac:dyDescent="0.35">
      <c r="A110" s="41"/>
    </row>
    <row r="111" spans="1:1" x14ac:dyDescent="0.35">
      <c r="A111" s="41"/>
    </row>
    <row r="112" spans="1:1" x14ac:dyDescent="0.35">
      <c r="A112" s="41"/>
    </row>
    <row r="113" spans="1:1" x14ac:dyDescent="0.35">
      <c r="A113" s="41"/>
    </row>
    <row r="114" spans="1:1" x14ac:dyDescent="0.35">
      <c r="A114" s="41"/>
    </row>
    <row r="115" spans="1:1" x14ac:dyDescent="0.35">
      <c r="A115" s="41"/>
    </row>
    <row r="116" spans="1:1" x14ac:dyDescent="0.35">
      <c r="A116" s="41"/>
    </row>
    <row r="117" spans="1:1" x14ac:dyDescent="0.35">
      <c r="A117" s="41"/>
    </row>
    <row r="118" spans="1:1" x14ac:dyDescent="0.35">
      <c r="A118" s="41"/>
    </row>
    <row r="119" spans="1:1" x14ac:dyDescent="0.35">
      <c r="A119" s="41"/>
    </row>
    <row r="120" spans="1:1" x14ac:dyDescent="0.35">
      <c r="A120" s="41"/>
    </row>
  </sheetData>
  <sheetProtection password="CF5A" sheet="1" objects="1" scenarios="1"/>
  <mergeCells count="1">
    <mergeCell ref="A2:A12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topLeftCell="A83" zoomScale="120" zoomScaleNormal="120" workbookViewId="0">
      <selection activeCell="E116" sqref="E116"/>
    </sheetView>
  </sheetViews>
  <sheetFormatPr baseColWidth="10" defaultRowHeight="14.5" x14ac:dyDescent="0.35"/>
  <cols>
    <col min="1" max="1" width="15.54296875" customWidth="1"/>
    <col min="2" max="2" width="52.26953125" customWidth="1"/>
    <col min="3" max="3" width="14.81640625" customWidth="1"/>
    <col min="4" max="4" width="16" customWidth="1"/>
  </cols>
  <sheetData>
    <row r="1" spans="1:10" ht="15" customHeight="1" x14ac:dyDescent="0.35">
      <c r="A1" s="51" t="s">
        <v>196</v>
      </c>
      <c r="B1" s="51"/>
      <c r="C1" s="51"/>
      <c r="D1" s="51"/>
      <c r="E1" s="5"/>
      <c r="F1" s="5"/>
      <c r="G1" s="5"/>
      <c r="H1" s="5"/>
      <c r="I1" s="5"/>
      <c r="J1" s="5"/>
    </row>
    <row r="2" spans="1:10" x14ac:dyDescent="0.35">
      <c r="A2" s="51"/>
      <c r="B2" s="51"/>
      <c r="C2" s="51"/>
      <c r="D2" s="51"/>
      <c r="E2" s="5"/>
      <c r="F2" s="5"/>
      <c r="G2" s="5"/>
      <c r="H2" s="5"/>
      <c r="I2" s="5"/>
      <c r="J2" s="5"/>
    </row>
    <row r="3" spans="1:10" ht="59.25" customHeight="1" x14ac:dyDescent="0.35">
      <c r="A3" s="51"/>
      <c r="B3" s="51"/>
      <c r="C3" s="51"/>
      <c r="D3" s="51"/>
      <c r="E3" s="5"/>
      <c r="F3" s="5"/>
      <c r="G3" s="5"/>
      <c r="H3" s="5"/>
      <c r="I3" s="5"/>
      <c r="J3" s="5"/>
    </row>
    <row r="4" spans="1:10" ht="144.75" customHeight="1" x14ac:dyDescent="0.35">
      <c r="A4" s="54" t="s">
        <v>215</v>
      </c>
      <c r="B4" s="55"/>
      <c r="C4" s="55"/>
      <c r="D4" s="55"/>
      <c r="E4" s="5"/>
      <c r="F4" s="5"/>
      <c r="G4" s="5"/>
      <c r="H4" s="5"/>
      <c r="I4" s="5"/>
      <c r="J4" s="5"/>
    </row>
    <row r="6" spans="1:10" ht="42.75" customHeight="1" x14ac:dyDescent="0.35">
      <c r="A6" s="6" t="s">
        <v>0</v>
      </c>
      <c r="B6" s="7" t="s">
        <v>1</v>
      </c>
      <c r="C6" s="7" t="s">
        <v>2</v>
      </c>
      <c r="D6" s="8" t="s">
        <v>190</v>
      </c>
    </row>
    <row r="7" spans="1:10" ht="15" thickBot="1" x14ac:dyDescent="0.4">
      <c r="A7" s="45" t="s">
        <v>4</v>
      </c>
      <c r="B7" s="46"/>
      <c r="C7" s="46"/>
      <c r="D7" s="47"/>
    </row>
    <row r="8" spans="1:10" ht="16" thickBot="1" x14ac:dyDescent="0.4">
      <c r="A8" s="1" t="s">
        <v>5</v>
      </c>
      <c r="B8" s="2" t="s">
        <v>6</v>
      </c>
      <c r="C8" s="3" t="s">
        <v>7</v>
      </c>
      <c r="D8" s="35"/>
    </row>
    <row r="9" spans="1:10" ht="15" thickBot="1" x14ac:dyDescent="0.4">
      <c r="A9" s="42" t="s">
        <v>8</v>
      </c>
      <c r="B9" s="43"/>
      <c r="C9" s="43"/>
      <c r="D9" s="44"/>
    </row>
    <row r="10" spans="1:10" ht="16" thickBot="1" x14ac:dyDescent="0.4">
      <c r="A10" s="1" t="s">
        <v>9</v>
      </c>
      <c r="B10" s="2" t="s">
        <v>10</v>
      </c>
      <c r="C10" s="3" t="s">
        <v>7</v>
      </c>
      <c r="D10" s="35"/>
    </row>
    <row r="11" spans="1:10" ht="32" thickBot="1" x14ac:dyDescent="0.4">
      <c r="A11" s="1" t="s">
        <v>11</v>
      </c>
      <c r="B11" s="2" t="s">
        <v>12</v>
      </c>
      <c r="C11" s="3" t="s">
        <v>7</v>
      </c>
      <c r="D11" s="35"/>
    </row>
    <row r="12" spans="1:10" ht="32" thickBot="1" x14ac:dyDescent="0.4">
      <c r="A12" s="1" t="s">
        <v>13</v>
      </c>
      <c r="B12" s="2" t="s">
        <v>14</v>
      </c>
      <c r="C12" s="3" t="s">
        <v>7</v>
      </c>
      <c r="D12" s="35"/>
    </row>
    <row r="13" spans="1:10" ht="32" thickBot="1" x14ac:dyDescent="0.4">
      <c r="A13" s="1" t="s">
        <v>15</v>
      </c>
      <c r="B13" s="2" t="s">
        <v>16</v>
      </c>
      <c r="C13" s="3" t="s">
        <v>7</v>
      </c>
      <c r="D13" s="35"/>
    </row>
    <row r="14" spans="1:10" ht="15.75" customHeight="1" thickBot="1" x14ac:dyDescent="0.4">
      <c r="A14" s="42" t="s">
        <v>17</v>
      </c>
      <c r="B14" s="43"/>
      <c r="C14" s="43"/>
      <c r="D14" s="44"/>
    </row>
    <row r="15" spans="1:10" ht="16" thickBot="1" x14ac:dyDescent="0.4">
      <c r="A15" s="1" t="s">
        <v>18</v>
      </c>
      <c r="B15" s="2" t="s">
        <v>10</v>
      </c>
      <c r="C15" s="3" t="s">
        <v>7</v>
      </c>
      <c r="D15" s="35"/>
    </row>
    <row r="16" spans="1:10" ht="32" thickBot="1" x14ac:dyDescent="0.4">
      <c r="A16" s="1" t="s">
        <v>19</v>
      </c>
      <c r="B16" s="2" t="s">
        <v>20</v>
      </c>
      <c r="C16" s="3" t="s">
        <v>7</v>
      </c>
      <c r="D16" s="35"/>
    </row>
    <row r="17" spans="1:4" ht="32" thickBot="1" x14ac:dyDescent="0.4">
      <c r="A17" s="1" t="s">
        <v>21</v>
      </c>
      <c r="B17" s="2" t="s">
        <v>22</v>
      </c>
      <c r="C17" s="3" t="s">
        <v>7</v>
      </c>
      <c r="D17" s="35"/>
    </row>
    <row r="18" spans="1:4" ht="32" thickBot="1" x14ac:dyDescent="0.4">
      <c r="A18" s="1" t="s">
        <v>23</v>
      </c>
      <c r="B18" s="2" t="s">
        <v>24</v>
      </c>
      <c r="C18" s="3" t="s">
        <v>7</v>
      </c>
      <c r="D18" s="35"/>
    </row>
    <row r="19" spans="1:4" ht="32" thickBot="1" x14ac:dyDescent="0.4">
      <c r="A19" s="1" t="s">
        <v>25</v>
      </c>
      <c r="B19" s="2" t="s">
        <v>26</v>
      </c>
      <c r="C19" s="3" t="s">
        <v>7</v>
      </c>
      <c r="D19" s="35"/>
    </row>
    <row r="20" spans="1:4" ht="32" thickBot="1" x14ac:dyDescent="0.4">
      <c r="A20" s="1" t="s">
        <v>27</v>
      </c>
      <c r="B20" s="2" t="s">
        <v>28</v>
      </c>
      <c r="C20" s="3" t="s">
        <v>7</v>
      </c>
      <c r="D20" s="35"/>
    </row>
    <row r="21" spans="1:4" ht="32" thickBot="1" x14ac:dyDescent="0.4">
      <c r="A21" s="1" t="s">
        <v>29</v>
      </c>
      <c r="B21" s="2" t="s">
        <v>30</v>
      </c>
      <c r="C21" s="3" t="s">
        <v>7</v>
      </c>
      <c r="D21" s="36"/>
    </row>
    <row r="22" spans="1:4" ht="32" thickBot="1" x14ac:dyDescent="0.4">
      <c r="A22" s="1" t="s">
        <v>31</v>
      </c>
      <c r="B22" s="2" t="s">
        <v>32</v>
      </c>
      <c r="C22" s="3" t="s">
        <v>7</v>
      </c>
      <c r="D22" s="36"/>
    </row>
    <row r="23" spans="1:4" ht="32" thickBot="1" x14ac:dyDescent="0.4">
      <c r="A23" s="1" t="s">
        <v>33</v>
      </c>
      <c r="B23" s="2" t="s">
        <v>34</v>
      </c>
      <c r="C23" s="3" t="s">
        <v>7</v>
      </c>
      <c r="D23" s="36"/>
    </row>
    <row r="24" spans="1:4" ht="32" thickBot="1" x14ac:dyDescent="0.4">
      <c r="A24" s="1" t="s">
        <v>35</v>
      </c>
      <c r="B24" s="2" t="s">
        <v>36</v>
      </c>
      <c r="C24" s="3" t="s">
        <v>7</v>
      </c>
      <c r="D24" s="36"/>
    </row>
    <row r="25" spans="1:4" ht="32" thickBot="1" x14ac:dyDescent="0.4">
      <c r="A25" s="1" t="s">
        <v>37</v>
      </c>
      <c r="B25" s="2" t="s">
        <v>38</v>
      </c>
      <c r="C25" s="3" t="s">
        <v>7</v>
      </c>
      <c r="D25" s="36"/>
    </row>
    <row r="26" spans="1:4" ht="15" thickBot="1" x14ac:dyDescent="0.4">
      <c r="A26" s="42" t="s">
        <v>39</v>
      </c>
      <c r="B26" s="43"/>
      <c r="C26" s="43"/>
      <c r="D26" s="44"/>
    </row>
    <row r="27" spans="1:4" ht="16" thickBot="1" x14ac:dyDescent="0.4">
      <c r="A27" s="1" t="s">
        <v>40</v>
      </c>
      <c r="B27" s="2" t="s">
        <v>10</v>
      </c>
      <c r="C27" s="3" t="s">
        <v>7</v>
      </c>
      <c r="D27" s="35"/>
    </row>
    <row r="28" spans="1:4" ht="32" thickBot="1" x14ac:dyDescent="0.4">
      <c r="A28" s="1" t="s">
        <v>41</v>
      </c>
      <c r="B28" s="2" t="s">
        <v>42</v>
      </c>
      <c r="C28" s="3" t="s">
        <v>7</v>
      </c>
      <c r="D28" s="35"/>
    </row>
    <row r="29" spans="1:4" ht="32" thickBot="1" x14ac:dyDescent="0.4">
      <c r="A29" s="1" t="s">
        <v>43</v>
      </c>
      <c r="B29" s="2" t="s">
        <v>44</v>
      </c>
      <c r="C29" s="3" t="s">
        <v>7</v>
      </c>
      <c r="D29" s="35"/>
    </row>
    <row r="30" spans="1:4" ht="32" thickBot="1" x14ac:dyDescent="0.4">
      <c r="A30" s="1" t="s">
        <v>45</v>
      </c>
      <c r="B30" s="2" t="s">
        <v>46</v>
      </c>
      <c r="C30" s="3" t="s">
        <v>7</v>
      </c>
      <c r="D30" s="35"/>
    </row>
    <row r="31" spans="1:4" ht="32" thickBot="1" x14ac:dyDescent="0.4">
      <c r="A31" s="1" t="s">
        <v>47</v>
      </c>
      <c r="B31" s="2" t="s">
        <v>48</v>
      </c>
      <c r="C31" s="3" t="s">
        <v>7</v>
      </c>
      <c r="D31" s="35"/>
    </row>
    <row r="32" spans="1:4" ht="32" thickBot="1" x14ac:dyDescent="0.4">
      <c r="A32" s="1" t="s">
        <v>49</v>
      </c>
      <c r="B32" s="2" t="s">
        <v>50</v>
      </c>
      <c r="C32" s="3" t="s">
        <v>7</v>
      </c>
      <c r="D32" s="35"/>
    </row>
    <row r="33" spans="1:4" ht="32" thickBot="1" x14ac:dyDescent="0.4">
      <c r="A33" s="1" t="s">
        <v>51</v>
      </c>
      <c r="B33" s="2" t="s">
        <v>52</v>
      </c>
      <c r="C33" s="3" t="s">
        <v>7</v>
      </c>
      <c r="D33" s="35"/>
    </row>
    <row r="34" spans="1:4" ht="32" thickBot="1" x14ac:dyDescent="0.4">
      <c r="A34" s="1" t="s">
        <v>53</v>
      </c>
      <c r="B34" s="2" t="s">
        <v>54</v>
      </c>
      <c r="C34" s="3" t="s">
        <v>7</v>
      </c>
      <c r="D34" s="35"/>
    </row>
    <row r="35" spans="1:4" ht="32" thickBot="1" x14ac:dyDescent="0.4">
      <c r="A35" s="1" t="s">
        <v>55</v>
      </c>
      <c r="B35" s="2" t="s">
        <v>56</v>
      </c>
      <c r="C35" s="3" t="s">
        <v>7</v>
      </c>
      <c r="D35" s="35"/>
    </row>
    <row r="36" spans="1:4" ht="15" thickBot="1" x14ac:dyDescent="0.4">
      <c r="A36" s="42" t="s">
        <v>57</v>
      </c>
      <c r="B36" s="43"/>
      <c r="C36" s="43"/>
      <c r="D36" s="44"/>
    </row>
    <row r="37" spans="1:4" ht="16" thickBot="1" x14ac:dyDescent="0.4">
      <c r="A37" s="1" t="s">
        <v>58</v>
      </c>
      <c r="B37" s="2" t="s">
        <v>10</v>
      </c>
      <c r="C37" s="3" t="s">
        <v>7</v>
      </c>
      <c r="D37" s="35"/>
    </row>
    <row r="38" spans="1:4" ht="32" thickBot="1" x14ac:dyDescent="0.4">
      <c r="A38" s="1" t="s">
        <v>59</v>
      </c>
      <c r="B38" s="2" t="s">
        <v>60</v>
      </c>
      <c r="C38" s="3" t="s">
        <v>7</v>
      </c>
      <c r="D38" s="35"/>
    </row>
    <row r="39" spans="1:4" ht="32" thickBot="1" x14ac:dyDescent="0.4">
      <c r="A39" s="1" t="s">
        <v>61</v>
      </c>
      <c r="B39" s="2" t="s">
        <v>62</v>
      </c>
      <c r="C39" s="3" t="s">
        <v>7</v>
      </c>
      <c r="D39" s="35"/>
    </row>
    <row r="40" spans="1:4" ht="32" thickBot="1" x14ac:dyDescent="0.4">
      <c r="A40" s="1" t="s">
        <v>63</v>
      </c>
      <c r="B40" s="2" t="s">
        <v>64</v>
      </c>
      <c r="C40" s="3" t="s">
        <v>7</v>
      </c>
      <c r="D40" s="35"/>
    </row>
    <row r="41" spans="1:4" ht="32" thickBot="1" x14ac:dyDescent="0.4">
      <c r="A41" s="1" t="s">
        <v>65</v>
      </c>
      <c r="B41" s="2" t="s">
        <v>66</v>
      </c>
      <c r="C41" s="3" t="s">
        <v>7</v>
      </c>
      <c r="D41" s="35"/>
    </row>
    <row r="42" spans="1:4" ht="32" thickBot="1" x14ac:dyDescent="0.4">
      <c r="A42" s="1" t="s">
        <v>67</v>
      </c>
      <c r="B42" s="2" t="s">
        <v>68</v>
      </c>
      <c r="C42" s="3" t="s">
        <v>7</v>
      </c>
      <c r="D42" s="35"/>
    </row>
    <row r="43" spans="1:4" ht="32" thickBot="1" x14ac:dyDescent="0.4">
      <c r="A43" s="1" t="s">
        <v>69</v>
      </c>
      <c r="B43" s="2" t="s">
        <v>70</v>
      </c>
      <c r="C43" s="3" t="s">
        <v>7</v>
      </c>
      <c r="D43" s="35"/>
    </row>
    <row r="44" spans="1:4" ht="15" thickBot="1" x14ac:dyDescent="0.4">
      <c r="A44" s="42" t="s">
        <v>71</v>
      </c>
      <c r="B44" s="43"/>
      <c r="C44" s="43"/>
      <c r="D44" s="44"/>
    </row>
    <row r="45" spans="1:4" ht="16" thickBot="1" x14ac:dyDescent="0.4">
      <c r="A45" s="1" t="s">
        <v>72</v>
      </c>
      <c r="B45" s="2" t="s">
        <v>10</v>
      </c>
      <c r="C45" s="3" t="s">
        <v>7</v>
      </c>
      <c r="D45" s="35"/>
    </row>
    <row r="46" spans="1:4" ht="32" thickBot="1" x14ac:dyDescent="0.4">
      <c r="A46" s="1" t="s">
        <v>73</v>
      </c>
      <c r="B46" s="2" t="s">
        <v>74</v>
      </c>
      <c r="C46" s="3" t="s">
        <v>7</v>
      </c>
      <c r="D46" s="35"/>
    </row>
    <row r="47" spans="1:4" ht="32" thickBot="1" x14ac:dyDescent="0.4">
      <c r="A47" s="1" t="s">
        <v>75</v>
      </c>
      <c r="B47" s="2" t="s">
        <v>76</v>
      </c>
      <c r="C47" s="3" t="s">
        <v>7</v>
      </c>
      <c r="D47" s="35"/>
    </row>
    <row r="48" spans="1:4" ht="32" thickBot="1" x14ac:dyDescent="0.4">
      <c r="A48" s="1" t="s">
        <v>77</v>
      </c>
      <c r="B48" s="2" t="s">
        <v>78</v>
      </c>
      <c r="C48" s="3" t="s">
        <v>7</v>
      </c>
      <c r="D48" s="35"/>
    </row>
    <row r="49" spans="1:4" ht="32" thickBot="1" x14ac:dyDescent="0.4">
      <c r="A49" s="1" t="s">
        <v>79</v>
      </c>
      <c r="B49" s="2" t="s">
        <v>80</v>
      </c>
      <c r="C49" s="3" t="s">
        <v>7</v>
      </c>
      <c r="D49" s="35"/>
    </row>
    <row r="50" spans="1:4" ht="32" thickBot="1" x14ac:dyDescent="0.4">
      <c r="A50" s="1" t="s">
        <v>81</v>
      </c>
      <c r="B50" s="2" t="s">
        <v>82</v>
      </c>
      <c r="C50" s="3" t="s">
        <v>7</v>
      </c>
      <c r="D50" s="35"/>
    </row>
    <row r="51" spans="1:4" ht="32" thickBot="1" x14ac:dyDescent="0.4">
      <c r="A51" s="1" t="s">
        <v>83</v>
      </c>
      <c r="B51" s="2" t="s">
        <v>84</v>
      </c>
      <c r="C51" s="3" t="s">
        <v>7</v>
      </c>
      <c r="D51" s="35"/>
    </row>
    <row r="52" spans="1:4" ht="32" thickBot="1" x14ac:dyDescent="0.4">
      <c r="A52" s="1" t="s">
        <v>85</v>
      </c>
      <c r="B52" s="2" t="s">
        <v>86</v>
      </c>
      <c r="C52" s="3" t="s">
        <v>7</v>
      </c>
      <c r="D52" s="35"/>
    </row>
    <row r="53" spans="1:4" ht="32" thickBot="1" x14ac:dyDescent="0.4">
      <c r="A53" s="1" t="s">
        <v>87</v>
      </c>
      <c r="B53" s="2" t="s">
        <v>88</v>
      </c>
      <c r="C53" s="3" t="s">
        <v>7</v>
      </c>
      <c r="D53" s="35"/>
    </row>
    <row r="54" spans="1:4" ht="32" thickBot="1" x14ac:dyDescent="0.4">
      <c r="A54" s="1" t="s">
        <v>89</v>
      </c>
      <c r="B54" s="2" t="s">
        <v>90</v>
      </c>
      <c r="C54" s="3" t="s">
        <v>7</v>
      </c>
      <c r="D54" s="35"/>
    </row>
    <row r="55" spans="1:4" ht="32" thickBot="1" x14ac:dyDescent="0.4">
      <c r="A55" s="1" t="s">
        <v>91</v>
      </c>
      <c r="B55" s="2" t="s">
        <v>92</v>
      </c>
      <c r="C55" s="3" t="s">
        <v>7</v>
      </c>
      <c r="D55" s="35"/>
    </row>
    <row r="56" spans="1:4" ht="32" thickBot="1" x14ac:dyDescent="0.4">
      <c r="A56" s="1" t="s">
        <v>93</v>
      </c>
      <c r="B56" s="2" t="s">
        <v>94</v>
      </c>
      <c r="C56" s="3" t="s">
        <v>7</v>
      </c>
      <c r="D56" s="35"/>
    </row>
    <row r="57" spans="1:4" ht="32" thickBot="1" x14ac:dyDescent="0.4">
      <c r="A57" s="1" t="s">
        <v>95</v>
      </c>
      <c r="B57" s="2" t="s">
        <v>96</v>
      </c>
      <c r="C57" s="3" t="s">
        <v>7</v>
      </c>
      <c r="D57" s="35"/>
    </row>
    <row r="58" spans="1:4" ht="32" thickBot="1" x14ac:dyDescent="0.4">
      <c r="A58" s="1" t="s">
        <v>97</v>
      </c>
      <c r="B58" s="2" t="s">
        <v>98</v>
      </c>
      <c r="C58" s="3" t="s">
        <v>7</v>
      </c>
      <c r="D58" s="35"/>
    </row>
    <row r="59" spans="1:4" ht="32" thickBot="1" x14ac:dyDescent="0.4">
      <c r="A59" s="1" t="s">
        <v>99</v>
      </c>
      <c r="B59" s="2" t="s">
        <v>100</v>
      </c>
      <c r="C59" s="3" t="s">
        <v>7</v>
      </c>
      <c r="D59" s="35"/>
    </row>
    <row r="60" spans="1:4" ht="32" thickBot="1" x14ac:dyDescent="0.4">
      <c r="A60" s="1" t="s">
        <v>101</v>
      </c>
      <c r="B60" s="2" t="s">
        <v>102</v>
      </c>
      <c r="C60" s="3" t="s">
        <v>7</v>
      </c>
      <c r="D60" s="35"/>
    </row>
    <row r="61" spans="1:4" ht="32" thickBot="1" x14ac:dyDescent="0.4">
      <c r="A61" s="1" t="s">
        <v>103</v>
      </c>
      <c r="B61" s="2" t="s">
        <v>104</v>
      </c>
      <c r="C61" s="3" t="s">
        <v>7</v>
      </c>
      <c r="D61" s="35"/>
    </row>
    <row r="62" spans="1:4" ht="32" thickBot="1" x14ac:dyDescent="0.4">
      <c r="A62" s="1" t="s">
        <v>105</v>
      </c>
      <c r="B62" s="2" t="s">
        <v>106</v>
      </c>
      <c r="C62" s="3" t="s">
        <v>7</v>
      </c>
      <c r="D62" s="35"/>
    </row>
    <row r="63" spans="1:4" ht="32" thickBot="1" x14ac:dyDescent="0.4">
      <c r="A63" s="1" t="s">
        <v>107</v>
      </c>
      <c r="B63" s="2" t="s">
        <v>108</v>
      </c>
      <c r="C63" s="3" t="s">
        <v>7</v>
      </c>
      <c r="D63" s="35"/>
    </row>
    <row r="64" spans="1:4" ht="15" thickBot="1" x14ac:dyDescent="0.4">
      <c r="A64" s="42" t="s">
        <v>109</v>
      </c>
      <c r="B64" s="43"/>
      <c r="C64" s="43"/>
      <c r="D64" s="44"/>
    </row>
    <row r="65" spans="1:4" ht="16" thickBot="1" x14ac:dyDescent="0.4">
      <c r="A65" s="1" t="s">
        <v>110</v>
      </c>
      <c r="B65" s="10" t="s">
        <v>111</v>
      </c>
      <c r="C65" s="3" t="s">
        <v>7</v>
      </c>
      <c r="D65" s="35"/>
    </row>
    <row r="66" spans="1:4" ht="31.5" thickBot="1" x14ac:dyDescent="0.4">
      <c r="A66" s="1" t="s">
        <v>112</v>
      </c>
      <c r="B66" s="10" t="s">
        <v>113</v>
      </c>
      <c r="C66" s="3" t="s">
        <v>7</v>
      </c>
      <c r="D66" s="35"/>
    </row>
    <row r="67" spans="1:4" ht="31.5" thickBot="1" x14ac:dyDescent="0.4">
      <c r="A67" s="1" t="s">
        <v>114</v>
      </c>
      <c r="B67" s="10" t="s">
        <v>115</v>
      </c>
      <c r="C67" s="3" t="s">
        <v>7</v>
      </c>
      <c r="D67" s="35"/>
    </row>
    <row r="68" spans="1:4" ht="31.5" thickBot="1" x14ac:dyDescent="0.4">
      <c r="A68" s="1" t="s">
        <v>116</v>
      </c>
      <c r="B68" s="10" t="s">
        <v>117</v>
      </c>
      <c r="C68" s="3" t="s">
        <v>7</v>
      </c>
      <c r="D68" s="35"/>
    </row>
    <row r="69" spans="1:4" ht="31.5" thickBot="1" x14ac:dyDescent="0.4">
      <c r="A69" s="1" t="s">
        <v>118</v>
      </c>
      <c r="B69" s="10" t="s">
        <v>119</v>
      </c>
      <c r="C69" s="3" t="s">
        <v>7</v>
      </c>
      <c r="D69" s="35"/>
    </row>
    <row r="70" spans="1:4" ht="31.5" thickBot="1" x14ac:dyDescent="0.4">
      <c r="A70" s="1" t="s">
        <v>120</v>
      </c>
      <c r="B70" s="10" t="s">
        <v>121</v>
      </c>
      <c r="C70" s="3" t="s">
        <v>7</v>
      </c>
      <c r="D70" s="35"/>
    </row>
    <row r="71" spans="1:4" ht="31.5" thickBot="1" x14ac:dyDescent="0.4">
      <c r="A71" s="1" t="s">
        <v>122</v>
      </c>
      <c r="B71" s="10" t="s">
        <v>123</v>
      </c>
      <c r="C71" s="3" t="s">
        <v>7</v>
      </c>
      <c r="D71" s="35"/>
    </row>
    <row r="72" spans="1:4" ht="31.5" thickBot="1" x14ac:dyDescent="0.4">
      <c r="A72" s="1" t="s">
        <v>124</v>
      </c>
      <c r="B72" s="10" t="s">
        <v>125</v>
      </c>
      <c r="C72" s="3" t="s">
        <v>7</v>
      </c>
      <c r="D72" s="35"/>
    </row>
    <row r="73" spans="1:4" ht="31.5" thickBot="1" x14ac:dyDescent="0.4">
      <c r="A73" s="1" t="s">
        <v>126</v>
      </c>
      <c r="B73" s="10" t="s">
        <v>127</v>
      </c>
      <c r="C73" s="3" t="s">
        <v>7</v>
      </c>
      <c r="D73" s="35"/>
    </row>
    <row r="74" spans="1:4" ht="31.5" thickBot="1" x14ac:dyDescent="0.4">
      <c r="A74" s="1" t="s">
        <v>128</v>
      </c>
      <c r="B74" s="10" t="s">
        <v>129</v>
      </c>
      <c r="C74" s="3" t="s">
        <v>7</v>
      </c>
      <c r="D74" s="35"/>
    </row>
    <row r="75" spans="1:4" ht="31.5" thickBot="1" x14ac:dyDescent="0.4">
      <c r="A75" s="1" t="s">
        <v>130</v>
      </c>
      <c r="B75" s="10" t="s">
        <v>131</v>
      </c>
      <c r="C75" s="3" t="s">
        <v>7</v>
      </c>
      <c r="D75" s="35"/>
    </row>
    <row r="76" spans="1:4" ht="15" thickBot="1" x14ac:dyDescent="0.4">
      <c r="A76" s="42" t="s">
        <v>132</v>
      </c>
      <c r="B76" s="43"/>
      <c r="C76" s="43"/>
      <c r="D76" s="44"/>
    </row>
    <row r="77" spans="1:4" ht="16" thickBot="1" x14ac:dyDescent="0.4">
      <c r="A77" s="1" t="s">
        <v>133</v>
      </c>
      <c r="B77" s="10" t="s">
        <v>10</v>
      </c>
      <c r="C77" s="3" t="s">
        <v>7</v>
      </c>
      <c r="D77" s="36"/>
    </row>
    <row r="78" spans="1:4" ht="31.5" thickBot="1" x14ac:dyDescent="0.4">
      <c r="A78" s="1" t="s">
        <v>134</v>
      </c>
      <c r="B78" s="10" t="s">
        <v>135</v>
      </c>
      <c r="C78" s="3" t="s">
        <v>7</v>
      </c>
      <c r="D78" s="36"/>
    </row>
    <row r="79" spans="1:4" ht="31.5" thickBot="1" x14ac:dyDescent="0.4">
      <c r="A79" s="1" t="s">
        <v>136</v>
      </c>
      <c r="B79" s="10" t="s">
        <v>137</v>
      </c>
      <c r="C79" s="3" t="s">
        <v>7</v>
      </c>
      <c r="D79" s="36"/>
    </row>
    <row r="80" spans="1:4" ht="31.5" thickBot="1" x14ac:dyDescent="0.4">
      <c r="A80" s="1" t="s">
        <v>138</v>
      </c>
      <c r="B80" s="10" t="s">
        <v>139</v>
      </c>
      <c r="C80" s="3" t="s">
        <v>7</v>
      </c>
      <c r="D80" s="36"/>
    </row>
    <row r="81" spans="1:4" ht="31.5" thickBot="1" x14ac:dyDescent="0.4">
      <c r="A81" s="1" t="s">
        <v>140</v>
      </c>
      <c r="B81" s="10" t="s">
        <v>141</v>
      </c>
      <c r="C81" s="3" t="s">
        <v>7</v>
      </c>
      <c r="D81" s="36"/>
    </row>
    <row r="82" spans="1:4" ht="31.5" thickBot="1" x14ac:dyDescent="0.4">
      <c r="A82" s="1" t="s">
        <v>142</v>
      </c>
      <c r="B82" s="10" t="s">
        <v>143</v>
      </c>
      <c r="C82" s="3" t="s">
        <v>7</v>
      </c>
      <c r="D82" s="36"/>
    </row>
    <row r="83" spans="1:4" ht="31.5" thickBot="1" x14ac:dyDescent="0.4">
      <c r="A83" s="1" t="s">
        <v>144</v>
      </c>
      <c r="B83" s="10" t="s">
        <v>145</v>
      </c>
      <c r="C83" s="3" t="s">
        <v>7</v>
      </c>
      <c r="D83" s="36"/>
    </row>
    <row r="84" spans="1:4" ht="15" thickBot="1" x14ac:dyDescent="0.4">
      <c r="A84" s="42" t="s">
        <v>146</v>
      </c>
      <c r="B84" s="43"/>
      <c r="C84" s="43"/>
      <c r="D84" s="44"/>
    </row>
    <row r="85" spans="1:4" ht="16" thickBot="1" x14ac:dyDescent="0.4">
      <c r="A85" s="1" t="s">
        <v>147</v>
      </c>
      <c r="B85" s="10" t="s">
        <v>10</v>
      </c>
      <c r="C85" s="3" t="s">
        <v>7</v>
      </c>
      <c r="D85" s="36"/>
    </row>
    <row r="86" spans="1:4" ht="31.5" thickBot="1" x14ac:dyDescent="0.4">
      <c r="A86" s="1" t="s">
        <v>148</v>
      </c>
      <c r="B86" s="10" t="s">
        <v>149</v>
      </c>
      <c r="C86" s="3" t="s">
        <v>7</v>
      </c>
      <c r="D86" s="36"/>
    </row>
    <row r="87" spans="1:4" ht="31.5" thickBot="1" x14ac:dyDescent="0.4">
      <c r="A87" s="1" t="s">
        <v>150</v>
      </c>
      <c r="B87" s="10" t="s">
        <v>151</v>
      </c>
      <c r="C87" s="3" t="s">
        <v>7</v>
      </c>
      <c r="D87" s="36"/>
    </row>
    <row r="88" spans="1:4" ht="31.5" thickBot="1" x14ac:dyDescent="0.4">
      <c r="A88" s="1" t="s">
        <v>152</v>
      </c>
      <c r="B88" s="10" t="s">
        <v>153</v>
      </c>
      <c r="C88" s="3" t="s">
        <v>7</v>
      </c>
      <c r="D88" s="36"/>
    </row>
    <row r="89" spans="1:4" ht="16" thickBot="1" x14ac:dyDescent="0.4">
      <c r="A89" s="48" t="s">
        <v>202</v>
      </c>
      <c r="B89" s="52"/>
      <c r="C89" s="52"/>
      <c r="D89" s="53"/>
    </row>
    <row r="90" spans="1:4" ht="16" thickBot="1" x14ac:dyDescent="0.4">
      <c r="A90" s="11" t="s">
        <v>204</v>
      </c>
      <c r="B90" s="26" t="s">
        <v>10</v>
      </c>
      <c r="C90" s="23" t="s">
        <v>7</v>
      </c>
      <c r="D90" s="37"/>
    </row>
    <row r="91" spans="1:4" ht="31.5" thickBot="1" x14ac:dyDescent="0.4">
      <c r="A91" s="11" t="s">
        <v>205</v>
      </c>
      <c r="B91" s="26" t="s">
        <v>203</v>
      </c>
      <c r="C91" s="23" t="s">
        <v>7</v>
      </c>
      <c r="D91" s="37"/>
    </row>
    <row r="92" spans="1:4" ht="31.5" thickBot="1" x14ac:dyDescent="0.4">
      <c r="A92" s="11" t="s">
        <v>206</v>
      </c>
      <c r="B92" s="26" t="s">
        <v>207</v>
      </c>
      <c r="C92" s="23" t="s">
        <v>7</v>
      </c>
      <c r="D92" s="37"/>
    </row>
    <row r="93" spans="1:4" ht="31.5" thickBot="1" x14ac:dyDescent="0.4">
      <c r="A93" s="11" t="s">
        <v>152</v>
      </c>
      <c r="B93" s="27" t="s">
        <v>153</v>
      </c>
      <c r="C93" s="23" t="s">
        <v>7</v>
      </c>
      <c r="D93" s="37"/>
    </row>
    <row r="94" spans="1:4" ht="15" thickBot="1" x14ac:dyDescent="0.4">
      <c r="A94" s="42" t="s">
        <v>154</v>
      </c>
      <c r="B94" s="43"/>
      <c r="C94" s="43"/>
      <c r="D94" s="44"/>
    </row>
    <row r="95" spans="1:4" ht="16" thickBot="1" x14ac:dyDescent="0.4">
      <c r="A95" s="1" t="s">
        <v>155</v>
      </c>
      <c r="B95" s="10" t="s">
        <v>10</v>
      </c>
      <c r="C95" s="3" t="s">
        <v>7</v>
      </c>
      <c r="D95" s="36"/>
    </row>
    <row r="96" spans="1:4" ht="31.5" thickBot="1" x14ac:dyDescent="0.4">
      <c r="A96" s="1" t="s">
        <v>156</v>
      </c>
      <c r="B96" s="10" t="s">
        <v>157</v>
      </c>
      <c r="C96" s="3" t="s">
        <v>7</v>
      </c>
      <c r="D96" s="36"/>
    </row>
    <row r="97" spans="1:4" ht="31.5" thickBot="1" x14ac:dyDescent="0.4">
      <c r="A97" s="1" t="s">
        <v>158</v>
      </c>
      <c r="B97" s="10" t="s">
        <v>159</v>
      </c>
      <c r="C97" s="3" t="s">
        <v>7</v>
      </c>
      <c r="D97" s="36"/>
    </row>
    <row r="98" spans="1:4" ht="15" thickBot="1" x14ac:dyDescent="0.4">
      <c r="A98" s="42" t="s">
        <v>160</v>
      </c>
      <c r="B98" s="43"/>
      <c r="C98" s="43"/>
      <c r="D98" s="44"/>
    </row>
    <row r="99" spans="1:4" ht="16" thickBot="1" x14ac:dyDescent="0.4">
      <c r="A99" s="1" t="s">
        <v>161</v>
      </c>
      <c r="B99" s="10" t="s">
        <v>10</v>
      </c>
      <c r="C99" s="3" t="s">
        <v>7</v>
      </c>
      <c r="D99" s="36"/>
    </row>
    <row r="100" spans="1:4" ht="31.5" thickBot="1" x14ac:dyDescent="0.4">
      <c r="A100" s="1" t="s">
        <v>162</v>
      </c>
      <c r="B100" s="10" t="s">
        <v>213</v>
      </c>
      <c r="C100" s="3" t="s">
        <v>7</v>
      </c>
      <c r="D100" s="36"/>
    </row>
    <row r="101" spans="1:4" ht="15" thickBot="1" x14ac:dyDescent="0.4">
      <c r="A101" s="42" t="s">
        <v>163</v>
      </c>
      <c r="B101" s="43"/>
      <c r="C101" s="43"/>
      <c r="D101" s="44"/>
    </row>
    <row r="102" spans="1:4" ht="32" thickBot="1" x14ac:dyDescent="0.4">
      <c r="A102" s="1" t="s">
        <v>164</v>
      </c>
      <c r="B102" s="2" t="s">
        <v>165</v>
      </c>
      <c r="C102" s="3" t="s">
        <v>7</v>
      </c>
      <c r="D102" s="35"/>
    </row>
    <row r="103" spans="1:4" ht="32" thickBot="1" x14ac:dyDescent="0.4">
      <c r="A103" s="1" t="s">
        <v>166</v>
      </c>
      <c r="B103" s="2" t="s">
        <v>167</v>
      </c>
      <c r="C103" s="3" t="s">
        <v>7</v>
      </c>
      <c r="D103" s="35"/>
    </row>
    <row r="104" spans="1:4" ht="32" thickBot="1" x14ac:dyDescent="0.4">
      <c r="A104" s="1" t="s">
        <v>168</v>
      </c>
      <c r="B104" s="2" t="s">
        <v>169</v>
      </c>
      <c r="C104" s="3" t="s">
        <v>7</v>
      </c>
      <c r="D104" s="35"/>
    </row>
    <row r="105" spans="1:4" ht="32" thickBot="1" x14ac:dyDescent="0.4">
      <c r="A105" s="1" t="s">
        <v>170</v>
      </c>
      <c r="B105" s="2" t="s">
        <v>171</v>
      </c>
      <c r="C105" s="3" t="s">
        <v>7</v>
      </c>
      <c r="D105" s="35"/>
    </row>
    <row r="106" spans="1:4" ht="32" thickBot="1" x14ac:dyDescent="0.4">
      <c r="A106" s="1" t="s">
        <v>172</v>
      </c>
      <c r="B106" s="2" t="s">
        <v>173</v>
      </c>
      <c r="C106" s="3" t="s">
        <v>7</v>
      </c>
      <c r="D106" s="35"/>
    </row>
    <row r="107" spans="1:4" ht="15.5" thickBot="1" x14ac:dyDescent="0.4">
      <c r="A107" s="48" t="s">
        <v>200</v>
      </c>
      <c r="B107" s="49"/>
      <c r="C107" s="49"/>
      <c r="D107" s="50"/>
    </row>
    <row r="108" spans="1:4" ht="28.5" thickBot="1" x14ac:dyDescent="0.4">
      <c r="A108" s="11" t="s">
        <v>199</v>
      </c>
      <c r="B108" s="22" t="s">
        <v>201</v>
      </c>
      <c r="C108" s="23" t="s">
        <v>7</v>
      </c>
      <c r="D108" s="38"/>
    </row>
    <row r="109" spans="1:4" ht="15" thickBot="1" x14ac:dyDescent="0.4">
      <c r="A109" s="45" t="s">
        <v>189</v>
      </c>
      <c r="B109" s="46"/>
      <c r="C109" s="46"/>
      <c r="D109" s="47"/>
    </row>
    <row r="110" spans="1:4" ht="16" thickBot="1" x14ac:dyDescent="0.4">
      <c r="A110" s="11" t="s">
        <v>174</v>
      </c>
      <c r="B110" s="12" t="s">
        <v>175</v>
      </c>
      <c r="C110" s="13" t="s">
        <v>176</v>
      </c>
      <c r="D110" s="39"/>
    </row>
    <row r="111" spans="1:4" ht="16" thickBot="1" x14ac:dyDescent="0.4">
      <c r="A111" s="1" t="s">
        <v>177</v>
      </c>
      <c r="B111" s="10" t="s">
        <v>178</v>
      </c>
      <c r="C111" s="3" t="s">
        <v>179</v>
      </c>
      <c r="D111" s="36"/>
    </row>
    <row r="112" spans="1:4" ht="16" thickBot="1" x14ac:dyDescent="0.4">
      <c r="A112" s="1" t="s">
        <v>180</v>
      </c>
      <c r="B112" s="10" t="s">
        <v>181</v>
      </c>
      <c r="C112" s="3" t="s">
        <v>179</v>
      </c>
      <c r="D112" s="36"/>
    </row>
    <row r="113" spans="1:4" ht="16" thickBot="1" x14ac:dyDescent="0.4">
      <c r="A113" s="1" t="s">
        <v>182</v>
      </c>
      <c r="B113" s="10" t="s">
        <v>183</v>
      </c>
      <c r="C113" s="3" t="s">
        <v>179</v>
      </c>
      <c r="D113" s="36"/>
    </row>
    <row r="114" spans="1:4" ht="16" thickBot="1" x14ac:dyDescent="0.4">
      <c r="A114" s="1" t="s">
        <v>184</v>
      </c>
      <c r="B114" s="10" t="s">
        <v>185</v>
      </c>
      <c r="C114" s="3" t="s">
        <v>186</v>
      </c>
      <c r="D114" s="36"/>
    </row>
    <row r="115" spans="1:4" ht="16" thickBot="1" x14ac:dyDescent="0.4">
      <c r="A115" s="1" t="s">
        <v>187</v>
      </c>
      <c r="B115" s="10" t="s">
        <v>188</v>
      </c>
      <c r="C115" s="3" t="s">
        <v>179</v>
      </c>
      <c r="D115" s="36"/>
    </row>
  </sheetData>
  <sheetProtection password="CF5A" sheet="1" objects="1" scenarios="1"/>
  <mergeCells count="17">
    <mergeCell ref="A7:D7"/>
    <mergeCell ref="A9:D9"/>
    <mergeCell ref="A1:D3"/>
    <mergeCell ref="A14:D14"/>
    <mergeCell ref="A94:D94"/>
    <mergeCell ref="A89:D89"/>
    <mergeCell ref="A4:D4"/>
    <mergeCell ref="A98:D98"/>
    <mergeCell ref="A101:D101"/>
    <mergeCell ref="A109:D109"/>
    <mergeCell ref="A26:D26"/>
    <mergeCell ref="A36:D36"/>
    <mergeCell ref="A44:D44"/>
    <mergeCell ref="A64:D64"/>
    <mergeCell ref="A76:D76"/>
    <mergeCell ref="A84:D84"/>
    <mergeCell ref="A107:D107"/>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
  <sheetViews>
    <sheetView showZeros="0" tabSelected="1" zoomScaleNormal="100" workbookViewId="0">
      <selection activeCell="F118" sqref="F118"/>
    </sheetView>
  </sheetViews>
  <sheetFormatPr baseColWidth="10" defaultRowHeight="14.5" x14ac:dyDescent="0.35"/>
  <cols>
    <col min="1" max="1" width="15.54296875" customWidth="1"/>
    <col min="2" max="2" width="52.26953125" customWidth="1"/>
    <col min="3" max="3" width="14.81640625" customWidth="1"/>
    <col min="4" max="4" width="14.81640625" style="34" customWidth="1"/>
    <col min="5" max="5" width="16.26953125" customWidth="1"/>
    <col min="6" max="6" width="16" customWidth="1"/>
  </cols>
  <sheetData>
    <row r="1" spans="1:6" s="5" customFormat="1" ht="36" customHeight="1" x14ac:dyDescent="0.35">
      <c r="A1" s="57" t="s">
        <v>211</v>
      </c>
      <c r="B1" s="57"/>
      <c r="C1" s="57"/>
      <c r="D1" s="57"/>
      <c r="E1" s="57"/>
      <c r="F1" s="57"/>
    </row>
    <row r="3" spans="1:6" x14ac:dyDescent="0.35">
      <c r="A3" s="58" t="s">
        <v>197</v>
      </c>
      <c r="B3" s="58"/>
      <c r="C3" s="58"/>
      <c r="D3" s="58"/>
      <c r="E3" s="58"/>
      <c r="F3" s="58"/>
    </row>
    <row r="4" spans="1:6" ht="33.75" customHeight="1" x14ac:dyDescent="0.35">
      <c r="A4" s="59" t="s">
        <v>198</v>
      </c>
      <c r="B4" s="59"/>
      <c r="C4" s="59"/>
      <c r="D4" s="59"/>
      <c r="E4" s="59"/>
      <c r="F4" s="59"/>
    </row>
    <row r="6" spans="1:6" ht="111.75" customHeight="1" x14ac:dyDescent="0.35">
      <c r="A6" s="60" t="s">
        <v>216</v>
      </c>
      <c r="B6" s="60"/>
      <c r="C6" s="60"/>
      <c r="D6" s="60"/>
      <c r="E6" s="60"/>
      <c r="F6" s="60"/>
    </row>
    <row r="7" spans="1:6" x14ac:dyDescent="0.35">
      <c r="A7" s="56"/>
      <c r="B7" s="56"/>
      <c r="C7" s="56"/>
      <c r="D7" s="56"/>
      <c r="E7" s="56"/>
      <c r="F7" s="56"/>
    </row>
    <row r="8" spans="1:6" ht="42.75" customHeight="1" x14ac:dyDescent="0.35">
      <c r="A8" s="6" t="s">
        <v>0</v>
      </c>
      <c r="B8" s="7" t="s">
        <v>1</v>
      </c>
      <c r="C8" s="7" t="s">
        <v>2</v>
      </c>
      <c r="D8" s="28" t="s">
        <v>190</v>
      </c>
      <c r="E8" s="7" t="s">
        <v>3</v>
      </c>
      <c r="F8" s="8" t="s">
        <v>191</v>
      </c>
    </row>
    <row r="9" spans="1:6" ht="15" thickBot="1" x14ac:dyDescent="0.4">
      <c r="A9" s="45" t="s">
        <v>4</v>
      </c>
      <c r="B9" s="46"/>
      <c r="C9" s="46"/>
      <c r="D9" s="46"/>
      <c r="E9" s="46"/>
      <c r="F9" s="47"/>
    </row>
    <row r="10" spans="1:6" ht="16" thickBot="1" x14ac:dyDescent="0.4">
      <c r="A10" s="1" t="s">
        <v>5</v>
      </c>
      <c r="B10" s="2" t="s">
        <v>6</v>
      </c>
      <c r="C10" s="3" t="s">
        <v>7</v>
      </c>
      <c r="D10" s="29">
        <f>'2-BPU7892'!D8</f>
        <v>0</v>
      </c>
      <c r="E10" s="4">
        <v>1</v>
      </c>
      <c r="F10" s="25">
        <f>D10*E10</f>
        <v>0</v>
      </c>
    </row>
    <row r="11" spans="1:6" ht="15" thickBot="1" x14ac:dyDescent="0.4">
      <c r="A11" s="42" t="s">
        <v>8</v>
      </c>
      <c r="B11" s="43"/>
      <c r="C11" s="43"/>
      <c r="D11" s="43"/>
      <c r="E11" s="43"/>
      <c r="F11" s="44"/>
    </row>
    <row r="12" spans="1:6" ht="16" thickBot="1" x14ac:dyDescent="0.4">
      <c r="A12" s="1" t="s">
        <v>9</v>
      </c>
      <c r="B12" s="2" t="s">
        <v>10</v>
      </c>
      <c r="C12" s="3" t="s">
        <v>7</v>
      </c>
      <c r="D12" s="30">
        <f>'2-BPU7892'!D10</f>
        <v>0</v>
      </c>
      <c r="E12" s="4">
        <v>1</v>
      </c>
      <c r="F12" s="4">
        <f>D12*E12</f>
        <v>0</v>
      </c>
    </row>
    <row r="13" spans="1:6" ht="32" thickBot="1" x14ac:dyDescent="0.4">
      <c r="A13" s="1" t="s">
        <v>11</v>
      </c>
      <c r="B13" s="2" t="s">
        <v>12</v>
      </c>
      <c r="C13" s="3" t="s">
        <v>7</v>
      </c>
      <c r="D13" s="30">
        <f>'2-BPU7892'!D11</f>
        <v>0</v>
      </c>
      <c r="E13" s="4">
        <v>1</v>
      </c>
      <c r="F13" s="4">
        <f>D13*E13</f>
        <v>0</v>
      </c>
    </row>
    <row r="14" spans="1:6" ht="32" thickBot="1" x14ac:dyDescent="0.4">
      <c r="A14" s="1" t="s">
        <v>13</v>
      </c>
      <c r="B14" s="2" t="s">
        <v>14</v>
      </c>
      <c r="C14" s="3" t="s">
        <v>7</v>
      </c>
      <c r="D14" s="30">
        <f>'2-BPU7892'!D12</f>
        <v>0</v>
      </c>
      <c r="E14" s="4">
        <v>1</v>
      </c>
      <c r="F14" s="4">
        <f>D14*E14</f>
        <v>0</v>
      </c>
    </row>
    <row r="15" spans="1:6" ht="32" thickBot="1" x14ac:dyDescent="0.4">
      <c r="A15" s="1" t="s">
        <v>15</v>
      </c>
      <c r="B15" s="2" t="s">
        <v>16</v>
      </c>
      <c r="C15" s="3" t="s">
        <v>7</v>
      </c>
      <c r="D15" s="30">
        <f>'2-BPU7892'!D13</f>
        <v>0</v>
      </c>
      <c r="E15" s="4">
        <v>1</v>
      </c>
      <c r="F15" s="4">
        <f>D15*E15</f>
        <v>0</v>
      </c>
    </row>
    <row r="16" spans="1:6" ht="15.75" customHeight="1" thickBot="1" x14ac:dyDescent="0.4">
      <c r="A16" s="42" t="s">
        <v>17</v>
      </c>
      <c r="B16" s="43"/>
      <c r="C16" s="43"/>
      <c r="D16" s="43"/>
      <c r="E16" s="43"/>
      <c r="F16" s="44"/>
    </row>
    <row r="17" spans="1:6" ht="16" thickBot="1" x14ac:dyDescent="0.4">
      <c r="A17" s="1" t="s">
        <v>18</v>
      </c>
      <c r="B17" s="2" t="s">
        <v>10</v>
      </c>
      <c r="C17" s="3" t="s">
        <v>7</v>
      </c>
      <c r="D17" s="30">
        <f>'2-BPU7892'!D15</f>
        <v>0</v>
      </c>
      <c r="E17" s="4">
        <v>1</v>
      </c>
      <c r="F17" s="4">
        <f>D17*E17</f>
        <v>0</v>
      </c>
    </row>
    <row r="18" spans="1:6" ht="32" thickBot="1" x14ac:dyDescent="0.4">
      <c r="A18" s="1" t="s">
        <v>19</v>
      </c>
      <c r="B18" s="2" t="s">
        <v>20</v>
      </c>
      <c r="C18" s="3" t="s">
        <v>7</v>
      </c>
      <c r="D18" s="30">
        <f>'2-BPU7892'!D16</f>
        <v>0</v>
      </c>
      <c r="E18" s="4">
        <v>1</v>
      </c>
      <c r="F18" s="4">
        <f>D18*E18</f>
        <v>0</v>
      </c>
    </row>
    <row r="19" spans="1:6" ht="32" thickBot="1" x14ac:dyDescent="0.4">
      <c r="A19" s="1" t="s">
        <v>21</v>
      </c>
      <c r="B19" s="2" t="s">
        <v>22</v>
      </c>
      <c r="C19" s="3" t="s">
        <v>7</v>
      </c>
      <c r="D19" s="30"/>
      <c r="E19" s="4">
        <v>1</v>
      </c>
      <c r="F19" s="4">
        <f t="shared" ref="F19:F27" si="0">D19*E19</f>
        <v>0</v>
      </c>
    </row>
    <row r="20" spans="1:6" ht="32" thickBot="1" x14ac:dyDescent="0.4">
      <c r="A20" s="1" t="s">
        <v>23</v>
      </c>
      <c r="B20" s="2" t="s">
        <v>24</v>
      </c>
      <c r="C20" s="3" t="s">
        <v>7</v>
      </c>
      <c r="D20" s="30">
        <f>'2-BPU7892'!D18</f>
        <v>0</v>
      </c>
      <c r="E20" s="4">
        <v>1</v>
      </c>
      <c r="F20" s="4">
        <f t="shared" si="0"/>
        <v>0</v>
      </c>
    </row>
    <row r="21" spans="1:6" ht="32" thickBot="1" x14ac:dyDescent="0.4">
      <c r="A21" s="1" t="s">
        <v>25</v>
      </c>
      <c r="B21" s="2" t="s">
        <v>26</v>
      </c>
      <c r="C21" s="3" t="s">
        <v>7</v>
      </c>
      <c r="D21" s="30">
        <f>'2-BPU7892'!D19</f>
        <v>0</v>
      </c>
      <c r="E21" s="4">
        <v>1</v>
      </c>
      <c r="F21" s="4">
        <f t="shared" si="0"/>
        <v>0</v>
      </c>
    </row>
    <row r="22" spans="1:6" ht="32" thickBot="1" x14ac:dyDescent="0.4">
      <c r="A22" s="1" t="s">
        <v>27</v>
      </c>
      <c r="B22" s="2" t="s">
        <v>28</v>
      </c>
      <c r="C22" s="3" t="s">
        <v>7</v>
      </c>
      <c r="D22" s="30">
        <f>'2-BPU7892'!D20</f>
        <v>0</v>
      </c>
      <c r="E22" s="4">
        <v>1</v>
      </c>
      <c r="F22" s="4">
        <f t="shared" si="0"/>
        <v>0</v>
      </c>
    </row>
    <row r="23" spans="1:6" ht="32" thickBot="1" x14ac:dyDescent="0.4">
      <c r="A23" s="1" t="s">
        <v>29</v>
      </c>
      <c r="B23" s="2" t="s">
        <v>30</v>
      </c>
      <c r="C23" s="3" t="s">
        <v>7</v>
      </c>
      <c r="D23" s="30">
        <f>'2-BPU7892'!D21</f>
        <v>0</v>
      </c>
      <c r="E23" s="4">
        <v>1</v>
      </c>
      <c r="F23" s="4">
        <f t="shared" si="0"/>
        <v>0</v>
      </c>
    </row>
    <row r="24" spans="1:6" ht="32" thickBot="1" x14ac:dyDescent="0.4">
      <c r="A24" s="1" t="s">
        <v>31</v>
      </c>
      <c r="B24" s="2" t="s">
        <v>32</v>
      </c>
      <c r="C24" s="3" t="s">
        <v>7</v>
      </c>
      <c r="D24" s="30">
        <f>'2-BPU7892'!D22</f>
        <v>0</v>
      </c>
      <c r="E24" s="4">
        <v>1</v>
      </c>
      <c r="F24" s="4">
        <f t="shared" si="0"/>
        <v>0</v>
      </c>
    </row>
    <row r="25" spans="1:6" ht="32" thickBot="1" x14ac:dyDescent="0.4">
      <c r="A25" s="1" t="s">
        <v>33</v>
      </c>
      <c r="B25" s="2" t="s">
        <v>34</v>
      </c>
      <c r="C25" s="3" t="s">
        <v>7</v>
      </c>
      <c r="D25" s="30">
        <f>'2-BPU7892'!D23</f>
        <v>0</v>
      </c>
      <c r="E25" s="4">
        <v>1</v>
      </c>
      <c r="F25" s="4">
        <f t="shared" si="0"/>
        <v>0</v>
      </c>
    </row>
    <row r="26" spans="1:6" ht="32" thickBot="1" x14ac:dyDescent="0.4">
      <c r="A26" s="1" t="s">
        <v>35</v>
      </c>
      <c r="B26" s="2" t="s">
        <v>36</v>
      </c>
      <c r="C26" s="3" t="s">
        <v>7</v>
      </c>
      <c r="D26" s="30">
        <f>'2-BPU7892'!D24</f>
        <v>0</v>
      </c>
      <c r="E26" s="4">
        <v>1</v>
      </c>
      <c r="F26" s="4">
        <f t="shared" si="0"/>
        <v>0</v>
      </c>
    </row>
    <row r="27" spans="1:6" ht="32" thickBot="1" x14ac:dyDescent="0.4">
      <c r="A27" s="1" t="s">
        <v>37</v>
      </c>
      <c r="B27" s="2" t="s">
        <v>38</v>
      </c>
      <c r="C27" s="3" t="s">
        <v>7</v>
      </c>
      <c r="D27" s="30">
        <f>'2-BPU7892'!D25</f>
        <v>0</v>
      </c>
      <c r="E27" s="4">
        <v>1</v>
      </c>
      <c r="F27" s="4">
        <f t="shared" si="0"/>
        <v>0</v>
      </c>
    </row>
    <row r="28" spans="1:6" ht="15" thickBot="1" x14ac:dyDescent="0.4">
      <c r="A28" s="42" t="s">
        <v>39</v>
      </c>
      <c r="B28" s="43"/>
      <c r="C28" s="43"/>
      <c r="D28" s="43"/>
      <c r="E28" s="43"/>
      <c r="F28" s="44"/>
    </row>
    <row r="29" spans="1:6" ht="16" thickBot="1" x14ac:dyDescent="0.4">
      <c r="A29" s="1" t="s">
        <v>40</v>
      </c>
      <c r="B29" s="2" t="s">
        <v>10</v>
      </c>
      <c r="C29" s="3" t="s">
        <v>7</v>
      </c>
      <c r="D29" s="30">
        <f>'2-BPU7892'!D27</f>
        <v>0</v>
      </c>
      <c r="E29" s="4">
        <v>1</v>
      </c>
      <c r="F29" s="4">
        <f>D29*E29</f>
        <v>0</v>
      </c>
    </row>
    <row r="30" spans="1:6" ht="32" thickBot="1" x14ac:dyDescent="0.4">
      <c r="A30" s="1" t="s">
        <v>41</v>
      </c>
      <c r="B30" s="2" t="s">
        <v>42</v>
      </c>
      <c r="C30" s="3" t="s">
        <v>7</v>
      </c>
      <c r="D30" s="30">
        <f>'2-BPU7892'!D28</f>
        <v>0</v>
      </c>
      <c r="E30" s="4">
        <v>1</v>
      </c>
      <c r="F30" s="4">
        <f>D30*E30</f>
        <v>0</v>
      </c>
    </row>
    <row r="31" spans="1:6" ht="32" thickBot="1" x14ac:dyDescent="0.4">
      <c r="A31" s="1" t="s">
        <v>43</v>
      </c>
      <c r="B31" s="2" t="s">
        <v>44</v>
      </c>
      <c r="C31" s="3" t="s">
        <v>7</v>
      </c>
      <c r="D31" s="30">
        <f>'2-BPU7892'!D29</f>
        <v>0</v>
      </c>
      <c r="E31" s="4">
        <v>1</v>
      </c>
      <c r="F31" s="4">
        <f t="shared" ref="F31:F37" si="1">D31*E31</f>
        <v>0</v>
      </c>
    </row>
    <row r="32" spans="1:6" ht="32" thickBot="1" x14ac:dyDescent="0.4">
      <c r="A32" s="1" t="s">
        <v>45</v>
      </c>
      <c r="B32" s="2" t="s">
        <v>46</v>
      </c>
      <c r="C32" s="3" t="s">
        <v>7</v>
      </c>
      <c r="D32" s="30">
        <f>'2-BPU7892'!D30</f>
        <v>0</v>
      </c>
      <c r="E32" s="4">
        <v>1</v>
      </c>
      <c r="F32" s="4">
        <f t="shared" si="1"/>
        <v>0</v>
      </c>
    </row>
    <row r="33" spans="1:6" ht="32" thickBot="1" x14ac:dyDescent="0.4">
      <c r="A33" s="1" t="s">
        <v>47</v>
      </c>
      <c r="B33" s="2" t="s">
        <v>48</v>
      </c>
      <c r="C33" s="3" t="s">
        <v>7</v>
      </c>
      <c r="D33" s="30">
        <f>'2-BPU7892'!D31</f>
        <v>0</v>
      </c>
      <c r="E33" s="4">
        <v>1</v>
      </c>
      <c r="F33" s="4">
        <f t="shared" si="1"/>
        <v>0</v>
      </c>
    </row>
    <row r="34" spans="1:6" ht="32" thickBot="1" x14ac:dyDescent="0.4">
      <c r="A34" s="1" t="s">
        <v>49</v>
      </c>
      <c r="B34" s="2" t="s">
        <v>50</v>
      </c>
      <c r="C34" s="3" t="s">
        <v>7</v>
      </c>
      <c r="D34" s="30">
        <f>'2-BPU7892'!D32</f>
        <v>0</v>
      </c>
      <c r="E34" s="4">
        <v>1</v>
      </c>
      <c r="F34" s="4">
        <f t="shared" si="1"/>
        <v>0</v>
      </c>
    </row>
    <row r="35" spans="1:6" ht="32" thickBot="1" x14ac:dyDescent="0.4">
      <c r="A35" s="1" t="s">
        <v>51</v>
      </c>
      <c r="B35" s="2" t="s">
        <v>52</v>
      </c>
      <c r="C35" s="3" t="s">
        <v>7</v>
      </c>
      <c r="D35" s="30">
        <f>'2-BPU7892'!D33</f>
        <v>0</v>
      </c>
      <c r="E35" s="4">
        <v>1</v>
      </c>
      <c r="F35" s="4">
        <f t="shared" si="1"/>
        <v>0</v>
      </c>
    </row>
    <row r="36" spans="1:6" ht="32" thickBot="1" x14ac:dyDescent="0.4">
      <c r="A36" s="1" t="s">
        <v>53</v>
      </c>
      <c r="B36" s="2" t="s">
        <v>54</v>
      </c>
      <c r="C36" s="3" t="s">
        <v>7</v>
      </c>
      <c r="D36" s="30">
        <f>'2-BPU7892'!D34</f>
        <v>0</v>
      </c>
      <c r="E36" s="4">
        <v>1</v>
      </c>
      <c r="F36" s="4">
        <f t="shared" si="1"/>
        <v>0</v>
      </c>
    </row>
    <row r="37" spans="1:6" ht="32" thickBot="1" x14ac:dyDescent="0.4">
      <c r="A37" s="1" t="s">
        <v>55</v>
      </c>
      <c r="B37" s="2" t="s">
        <v>56</v>
      </c>
      <c r="C37" s="3" t="s">
        <v>7</v>
      </c>
      <c r="D37" s="30">
        <f>'2-BPU7892'!D35</f>
        <v>0</v>
      </c>
      <c r="E37" s="4">
        <v>1</v>
      </c>
      <c r="F37" s="4">
        <f t="shared" si="1"/>
        <v>0</v>
      </c>
    </row>
    <row r="38" spans="1:6" ht="15" thickBot="1" x14ac:dyDescent="0.4">
      <c r="A38" s="42" t="s">
        <v>57</v>
      </c>
      <c r="B38" s="43"/>
      <c r="C38" s="43"/>
      <c r="D38" s="43"/>
      <c r="E38" s="43"/>
      <c r="F38" s="44"/>
    </row>
    <row r="39" spans="1:6" ht="16" thickBot="1" x14ac:dyDescent="0.4">
      <c r="A39" s="1" t="s">
        <v>58</v>
      </c>
      <c r="B39" s="2" t="s">
        <v>10</v>
      </c>
      <c r="C39" s="3" t="s">
        <v>7</v>
      </c>
      <c r="D39" s="30">
        <f>'2-BPU7892'!D37</f>
        <v>0</v>
      </c>
      <c r="E39" s="4">
        <v>1</v>
      </c>
      <c r="F39" s="4">
        <f>D39*E39</f>
        <v>0</v>
      </c>
    </row>
    <row r="40" spans="1:6" ht="32" thickBot="1" x14ac:dyDescent="0.4">
      <c r="A40" s="1" t="s">
        <v>59</v>
      </c>
      <c r="B40" s="2" t="s">
        <v>60</v>
      </c>
      <c r="C40" s="3" t="s">
        <v>7</v>
      </c>
      <c r="D40" s="30">
        <f>'2-BPU7892'!D38</f>
        <v>0</v>
      </c>
      <c r="E40" s="4">
        <v>1</v>
      </c>
      <c r="F40" s="4">
        <f>D40*E40</f>
        <v>0</v>
      </c>
    </row>
    <row r="41" spans="1:6" ht="32" thickBot="1" x14ac:dyDescent="0.4">
      <c r="A41" s="1" t="s">
        <v>61</v>
      </c>
      <c r="B41" s="2" t="s">
        <v>62</v>
      </c>
      <c r="C41" s="3" t="s">
        <v>7</v>
      </c>
      <c r="D41" s="30">
        <f>'2-BPU7892'!D39</f>
        <v>0</v>
      </c>
      <c r="E41" s="4">
        <v>1</v>
      </c>
      <c r="F41" s="4">
        <f t="shared" ref="F41:F45" si="2">D41*E41</f>
        <v>0</v>
      </c>
    </row>
    <row r="42" spans="1:6" ht="32" thickBot="1" x14ac:dyDescent="0.4">
      <c r="A42" s="1" t="s">
        <v>63</v>
      </c>
      <c r="B42" s="2" t="s">
        <v>64</v>
      </c>
      <c r="C42" s="3" t="s">
        <v>7</v>
      </c>
      <c r="D42" s="30">
        <f>'2-BPU7892'!D40</f>
        <v>0</v>
      </c>
      <c r="E42" s="4">
        <v>1</v>
      </c>
      <c r="F42" s="4">
        <f t="shared" si="2"/>
        <v>0</v>
      </c>
    </row>
    <row r="43" spans="1:6" ht="32" thickBot="1" x14ac:dyDescent="0.4">
      <c r="A43" s="1" t="s">
        <v>65</v>
      </c>
      <c r="B43" s="2" t="s">
        <v>66</v>
      </c>
      <c r="C43" s="3" t="s">
        <v>7</v>
      </c>
      <c r="D43" s="30">
        <f>'2-BPU7892'!D41</f>
        <v>0</v>
      </c>
      <c r="E43" s="4">
        <v>1</v>
      </c>
      <c r="F43" s="4">
        <f t="shared" si="2"/>
        <v>0</v>
      </c>
    </row>
    <row r="44" spans="1:6" ht="32" thickBot="1" x14ac:dyDescent="0.4">
      <c r="A44" s="1" t="s">
        <v>67</v>
      </c>
      <c r="B44" s="2" t="s">
        <v>68</v>
      </c>
      <c r="C44" s="3" t="s">
        <v>7</v>
      </c>
      <c r="D44" s="30">
        <f>'2-BPU7892'!D42</f>
        <v>0</v>
      </c>
      <c r="E44" s="4">
        <v>1</v>
      </c>
      <c r="F44" s="4">
        <f t="shared" si="2"/>
        <v>0</v>
      </c>
    </row>
    <row r="45" spans="1:6" ht="32" thickBot="1" x14ac:dyDescent="0.4">
      <c r="A45" s="1" t="s">
        <v>69</v>
      </c>
      <c r="B45" s="2" t="s">
        <v>70</v>
      </c>
      <c r="C45" s="3" t="s">
        <v>7</v>
      </c>
      <c r="D45" s="30">
        <f>'2-BPU7892'!D43</f>
        <v>0</v>
      </c>
      <c r="E45" s="4">
        <v>1</v>
      </c>
      <c r="F45" s="4">
        <f t="shared" si="2"/>
        <v>0</v>
      </c>
    </row>
    <row r="46" spans="1:6" ht="15" thickBot="1" x14ac:dyDescent="0.4">
      <c r="A46" s="42" t="s">
        <v>71</v>
      </c>
      <c r="B46" s="43"/>
      <c r="C46" s="43"/>
      <c r="D46" s="43"/>
      <c r="E46" s="43"/>
      <c r="F46" s="44"/>
    </row>
    <row r="47" spans="1:6" ht="16" thickBot="1" x14ac:dyDescent="0.4">
      <c r="A47" s="1" t="s">
        <v>72</v>
      </c>
      <c r="B47" s="2" t="s">
        <v>10</v>
      </c>
      <c r="C47" s="3" t="s">
        <v>7</v>
      </c>
      <c r="D47" s="30">
        <f>'2-BPU7892'!D45</f>
        <v>0</v>
      </c>
      <c r="E47" s="4">
        <v>1</v>
      </c>
      <c r="F47" s="4">
        <f>D47*E47</f>
        <v>0</v>
      </c>
    </row>
    <row r="48" spans="1:6" ht="32" thickBot="1" x14ac:dyDescent="0.4">
      <c r="A48" s="1" t="s">
        <v>73</v>
      </c>
      <c r="B48" s="2" t="s">
        <v>74</v>
      </c>
      <c r="C48" s="3" t="s">
        <v>7</v>
      </c>
      <c r="D48" s="30">
        <f>'2-BPU7892'!D46</f>
        <v>0</v>
      </c>
      <c r="E48" s="4">
        <v>1</v>
      </c>
      <c r="F48" s="4">
        <f>D48*E48</f>
        <v>0</v>
      </c>
    </row>
    <row r="49" spans="1:6" ht="32" thickBot="1" x14ac:dyDescent="0.4">
      <c r="A49" s="1" t="s">
        <v>75</v>
      </c>
      <c r="B49" s="2" t="s">
        <v>76</v>
      </c>
      <c r="C49" s="3" t="s">
        <v>7</v>
      </c>
      <c r="D49" s="30">
        <f>'2-BPU7892'!D47</f>
        <v>0</v>
      </c>
      <c r="E49" s="4">
        <v>1</v>
      </c>
      <c r="F49" s="4">
        <f t="shared" ref="F49:F63" si="3">D49*E49</f>
        <v>0</v>
      </c>
    </row>
    <row r="50" spans="1:6" ht="32" thickBot="1" x14ac:dyDescent="0.4">
      <c r="A50" s="1" t="s">
        <v>77</v>
      </c>
      <c r="B50" s="2" t="s">
        <v>78</v>
      </c>
      <c r="C50" s="3" t="s">
        <v>7</v>
      </c>
      <c r="D50" s="30">
        <f>'2-BPU7892'!D48</f>
        <v>0</v>
      </c>
      <c r="E50" s="4">
        <v>1</v>
      </c>
      <c r="F50" s="4">
        <f t="shared" si="3"/>
        <v>0</v>
      </c>
    </row>
    <row r="51" spans="1:6" ht="32" thickBot="1" x14ac:dyDescent="0.4">
      <c r="A51" s="1" t="s">
        <v>79</v>
      </c>
      <c r="B51" s="2" t="s">
        <v>80</v>
      </c>
      <c r="C51" s="3" t="s">
        <v>7</v>
      </c>
      <c r="D51" s="30">
        <f>'2-BPU7892'!D49</f>
        <v>0</v>
      </c>
      <c r="E51" s="4">
        <v>1</v>
      </c>
      <c r="F51" s="4">
        <f t="shared" si="3"/>
        <v>0</v>
      </c>
    </row>
    <row r="52" spans="1:6" ht="32" thickBot="1" x14ac:dyDescent="0.4">
      <c r="A52" s="1" t="s">
        <v>81</v>
      </c>
      <c r="B52" s="2" t="s">
        <v>82</v>
      </c>
      <c r="C52" s="3" t="s">
        <v>7</v>
      </c>
      <c r="D52" s="30">
        <f>'2-BPU7892'!D50</f>
        <v>0</v>
      </c>
      <c r="E52" s="4">
        <v>1</v>
      </c>
      <c r="F52" s="4">
        <f t="shared" si="3"/>
        <v>0</v>
      </c>
    </row>
    <row r="53" spans="1:6" ht="32" thickBot="1" x14ac:dyDescent="0.4">
      <c r="A53" s="1" t="s">
        <v>83</v>
      </c>
      <c r="B53" s="2" t="s">
        <v>84</v>
      </c>
      <c r="C53" s="3" t="s">
        <v>7</v>
      </c>
      <c r="D53" s="30">
        <f>'2-BPU7892'!D51</f>
        <v>0</v>
      </c>
      <c r="E53" s="4">
        <v>1</v>
      </c>
      <c r="F53" s="4">
        <f t="shared" si="3"/>
        <v>0</v>
      </c>
    </row>
    <row r="54" spans="1:6" ht="32" thickBot="1" x14ac:dyDescent="0.4">
      <c r="A54" s="1" t="s">
        <v>85</v>
      </c>
      <c r="B54" s="2" t="s">
        <v>86</v>
      </c>
      <c r="C54" s="3" t="s">
        <v>7</v>
      </c>
      <c r="D54" s="30">
        <f>'2-BPU7892'!D52</f>
        <v>0</v>
      </c>
      <c r="E54" s="4">
        <v>1</v>
      </c>
      <c r="F54" s="4">
        <f t="shared" si="3"/>
        <v>0</v>
      </c>
    </row>
    <row r="55" spans="1:6" ht="32" thickBot="1" x14ac:dyDescent="0.4">
      <c r="A55" s="1" t="s">
        <v>87</v>
      </c>
      <c r="B55" s="2" t="s">
        <v>88</v>
      </c>
      <c r="C55" s="3" t="s">
        <v>7</v>
      </c>
      <c r="D55" s="30">
        <f>'2-BPU7892'!D53</f>
        <v>0</v>
      </c>
      <c r="E55" s="4">
        <v>1</v>
      </c>
      <c r="F55" s="4">
        <f t="shared" si="3"/>
        <v>0</v>
      </c>
    </row>
    <row r="56" spans="1:6" ht="32" thickBot="1" x14ac:dyDescent="0.4">
      <c r="A56" s="1" t="s">
        <v>89</v>
      </c>
      <c r="B56" s="2" t="s">
        <v>90</v>
      </c>
      <c r="C56" s="3" t="s">
        <v>7</v>
      </c>
      <c r="D56" s="30">
        <f>'2-BPU7892'!D54</f>
        <v>0</v>
      </c>
      <c r="E56" s="4">
        <v>1</v>
      </c>
      <c r="F56" s="4">
        <f t="shared" si="3"/>
        <v>0</v>
      </c>
    </row>
    <row r="57" spans="1:6" ht="32" thickBot="1" x14ac:dyDescent="0.4">
      <c r="A57" s="1" t="s">
        <v>91</v>
      </c>
      <c r="B57" s="2" t="s">
        <v>92</v>
      </c>
      <c r="C57" s="3" t="s">
        <v>7</v>
      </c>
      <c r="D57" s="30">
        <f>'2-BPU7892'!D55</f>
        <v>0</v>
      </c>
      <c r="E57" s="4">
        <v>1</v>
      </c>
      <c r="F57" s="4">
        <f t="shared" si="3"/>
        <v>0</v>
      </c>
    </row>
    <row r="58" spans="1:6" ht="32" thickBot="1" x14ac:dyDescent="0.4">
      <c r="A58" s="1" t="s">
        <v>93</v>
      </c>
      <c r="B58" s="2" t="s">
        <v>94</v>
      </c>
      <c r="C58" s="3" t="s">
        <v>7</v>
      </c>
      <c r="D58" s="30">
        <f>'2-BPU7892'!D56</f>
        <v>0</v>
      </c>
      <c r="E58" s="4">
        <v>1</v>
      </c>
      <c r="F58" s="4">
        <f t="shared" si="3"/>
        <v>0</v>
      </c>
    </row>
    <row r="59" spans="1:6" ht="32" thickBot="1" x14ac:dyDescent="0.4">
      <c r="A59" s="1" t="s">
        <v>95</v>
      </c>
      <c r="B59" s="2" t="s">
        <v>96</v>
      </c>
      <c r="C59" s="3" t="s">
        <v>7</v>
      </c>
      <c r="D59" s="30">
        <f>'2-BPU7892'!D57</f>
        <v>0</v>
      </c>
      <c r="E59" s="4">
        <v>1</v>
      </c>
      <c r="F59" s="4">
        <f t="shared" si="3"/>
        <v>0</v>
      </c>
    </row>
    <row r="60" spans="1:6" ht="32" thickBot="1" x14ac:dyDescent="0.4">
      <c r="A60" s="1" t="s">
        <v>97</v>
      </c>
      <c r="B60" s="2" t="s">
        <v>98</v>
      </c>
      <c r="C60" s="3" t="s">
        <v>7</v>
      </c>
      <c r="D60" s="30">
        <f>'2-BPU7892'!D58</f>
        <v>0</v>
      </c>
      <c r="E60" s="4">
        <v>1</v>
      </c>
      <c r="F60" s="4">
        <f t="shared" si="3"/>
        <v>0</v>
      </c>
    </row>
    <row r="61" spans="1:6" ht="32" thickBot="1" x14ac:dyDescent="0.4">
      <c r="A61" s="1" t="s">
        <v>99</v>
      </c>
      <c r="B61" s="2" t="s">
        <v>100</v>
      </c>
      <c r="C61" s="3" t="s">
        <v>7</v>
      </c>
      <c r="D61" s="30">
        <f>'2-BPU7892'!D59</f>
        <v>0</v>
      </c>
      <c r="E61" s="4">
        <v>1</v>
      </c>
      <c r="F61" s="4">
        <f t="shared" si="3"/>
        <v>0</v>
      </c>
    </row>
    <row r="62" spans="1:6" ht="32" thickBot="1" x14ac:dyDescent="0.4">
      <c r="A62" s="1" t="s">
        <v>101</v>
      </c>
      <c r="B62" s="2" t="s">
        <v>102</v>
      </c>
      <c r="C62" s="3" t="s">
        <v>7</v>
      </c>
      <c r="D62" s="30">
        <f>'2-BPU7892'!D60</f>
        <v>0</v>
      </c>
      <c r="E62" s="4">
        <v>1</v>
      </c>
      <c r="F62" s="4">
        <f t="shared" si="3"/>
        <v>0</v>
      </c>
    </row>
    <row r="63" spans="1:6" ht="32" thickBot="1" x14ac:dyDescent="0.4">
      <c r="A63" s="1" t="s">
        <v>103</v>
      </c>
      <c r="B63" s="2" t="s">
        <v>104</v>
      </c>
      <c r="C63" s="3" t="s">
        <v>7</v>
      </c>
      <c r="D63" s="30">
        <f>'2-BPU7892'!D61</f>
        <v>0</v>
      </c>
      <c r="E63" s="4">
        <v>1</v>
      </c>
      <c r="F63" s="4">
        <f t="shared" si="3"/>
        <v>0</v>
      </c>
    </row>
    <row r="64" spans="1:6" ht="32" thickBot="1" x14ac:dyDescent="0.4">
      <c r="A64" s="1" t="s">
        <v>105</v>
      </c>
      <c r="B64" s="2" t="s">
        <v>106</v>
      </c>
      <c r="C64" s="3" t="s">
        <v>7</v>
      </c>
      <c r="D64" s="30">
        <f>'2-BPU7892'!D62</f>
        <v>0</v>
      </c>
      <c r="E64" s="4">
        <v>1</v>
      </c>
      <c r="F64" s="4">
        <f t="shared" ref="F64:F65" si="4">E64*D64</f>
        <v>0</v>
      </c>
    </row>
    <row r="65" spans="1:6" ht="32" thickBot="1" x14ac:dyDescent="0.4">
      <c r="A65" s="1" t="s">
        <v>107</v>
      </c>
      <c r="B65" s="2" t="s">
        <v>108</v>
      </c>
      <c r="C65" s="3" t="s">
        <v>7</v>
      </c>
      <c r="D65" s="30">
        <f>'2-BPU7892'!D63</f>
        <v>0</v>
      </c>
      <c r="E65" s="4">
        <v>1</v>
      </c>
      <c r="F65" s="4">
        <f t="shared" si="4"/>
        <v>0</v>
      </c>
    </row>
    <row r="66" spans="1:6" ht="15" thickBot="1" x14ac:dyDescent="0.4">
      <c r="A66" s="42" t="s">
        <v>109</v>
      </c>
      <c r="B66" s="43"/>
      <c r="C66" s="43"/>
      <c r="D66" s="43"/>
      <c r="E66" s="43"/>
      <c r="F66" s="44"/>
    </row>
    <row r="67" spans="1:6" ht="16" thickBot="1" x14ac:dyDescent="0.4">
      <c r="A67" s="1" t="s">
        <v>110</v>
      </c>
      <c r="B67" s="10" t="s">
        <v>111</v>
      </c>
      <c r="C67" s="3" t="s">
        <v>7</v>
      </c>
      <c r="D67" s="30">
        <f>'2-BPU7892'!D65</f>
        <v>0</v>
      </c>
      <c r="E67" s="4">
        <v>1</v>
      </c>
      <c r="F67" s="4">
        <f>E67*D67</f>
        <v>0</v>
      </c>
    </row>
    <row r="68" spans="1:6" ht="31.5" thickBot="1" x14ac:dyDescent="0.4">
      <c r="A68" s="1" t="s">
        <v>112</v>
      </c>
      <c r="B68" s="10" t="s">
        <v>113</v>
      </c>
      <c r="C68" s="3" t="s">
        <v>7</v>
      </c>
      <c r="D68" s="30">
        <f>'2-BPU7892'!D66</f>
        <v>0</v>
      </c>
      <c r="E68" s="4">
        <v>1</v>
      </c>
      <c r="F68" s="4">
        <f t="shared" ref="F68:F77" si="5">E68*D68</f>
        <v>0</v>
      </c>
    </row>
    <row r="69" spans="1:6" ht="31.5" thickBot="1" x14ac:dyDescent="0.4">
      <c r="A69" s="1" t="s">
        <v>114</v>
      </c>
      <c r="B69" s="10" t="s">
        <v>115</v>
      </c>
      <c r="C69" s="3" t="s">
        <v>7</v>
      </c>
      <c r="D69" s="30">
        <f>'2-BPU7892'!D67</f>
        <v>0</v>
      </c>
      <c r="E69" s="4">
        <v>1</v>
      </c>
      <c r="F69" s="4">
        <f t="shared" si="5"/>
        <v>0</v>
      </c>
    </row>
    <row r="70" spans="1:6" ht="31.5" thickBot="1" x14ac:dyDescent="0.4">
      <c r="A70" s="1" t="s">
        <v>116</v>
      </c>
      <c r="B70" s="10" t="s">
        <v>117</v>
      </c>
      <c r="C70" s="3" t="s">
        <v>7</v>
      </c>
      <c r="D70" s="30">
        <f>'2-BPU7892'!D68</f>
        <v>0</v>
      </c>
      <c r="E70" s="4">
        <v>1</v>
      </c>
      <c r="F70" s="4">
        <f t="shared" si="5"/>
        <v>0</v>
      </c>
    </row>
    <row r="71" spans="1:6" ht="31.5" thickBot="1" x14ac:dyDescent="0.4">
      <c r="A71" s="1" t="s">
        <v>118</v>
      </c>
      <c r="B71" s="10" t="s">
        <v>119</v>
      </c>
      <c r="C71" s="3" t="s">
        <v>7</v>
      </c>
      <c r="D71" s="30">
        <f>'2-BPU7892'!D69</f>
        <v>0</v>
      </c>
      <c r="E71" s="4">
        <v>1</v>
      </c>
      <c r="F71" s="4">
        <f t="shared" si="5"/>
        <v>0</v>
      </c>
    </row>
    <row r="72" spans="1:6" ht="31.5" thickBot="1" x14ac:dyDescent="0.4">
      <c r="A72" s="1" t="s">
        <v>120</v>
      </c>
      <c r="B72" s="10" t="s">
        <v>121</v>
      </c>
      <c r="C72" s="3" t="s">
        <v>7</v>
      </c>
      <c r="D72" s="30">
        <f>'2-BPU7892'!D70</f>
        <v>0</v>
      </c>
      <c r="E72" s="4">
        <v>1</v>
      </c>
      <c r="F72" s="4">
        <f t="shared" si="5"/>
        <v>0</v>
      </c>
    </row>
    <row r="73" spans="1:6" ht="31.5" thickBot="1" x14ac:dyDescent="0.4">
      <c r="A73" s="1" t="s">
        <v>122</v>
      </c>
      <c r="B73" s="10" t="s">
        <v>123</v>
      </c>
      <c r="C73" s="3" t="s">
        <v>7</v>
      </c>
      <c r="D73" s="30">
        <f>'2-BPU7892'!D71</f>
        <v>0</v>
      </c>
      <c r="E73" s="4">
        <v>1</v>
      </c>
      <c r="F73" s="4">
        <f t="shared" si="5"/>
        <v>0</v>
      </c>
    </row>
    <row r="74" spans="1:6" ht="31.5" thickBot="1" x14ac:dyDescent="0.4">
      <c r="A74" s="1" t="s">
        <v>124</v>
      </c>
      <c r="B74" s="10" t="s">
        <v>125</v>
      </c>
      <c r="C74" s="3" t="s">
        <v>7</v>
      </c>
      <c r="D74" s="30">
        <f>'2-BPU7892'!D72</f>
        <v>0</v>
      </c>
      <c r="E74" s="4">
        <v>1</v>
      </c>
      <c r="F74" s="4">
        <f t="shared" si="5"/>
        <v>0</v>
      </c>
    </row>
    <row r="75" spans="1:6" ht="31.5" thickBot="1" x14ac:dyDescent="0.4">
      <c r="A75" s="1" t="s">
        <v>126</v>
      </c>
      <c r="B75" s="10" t="s">
        <v>127</v>
      </c>
      <c r="C75" s="3" t="s">
        <v>7</v>
      </c>
      <c r="D75" s="30">
        <f>'2-BPU7892'!D73</f>
        <v>0</v>
      </c>
      <c r="E75" s="4">
        <v>1</v>
      </c>
      <c r="F75" s="4">
        <f t="shared" si="5"/>
        <v>0</v>
      </c>
    </row>
    <row r="76" spans="1:6" ht="31.5" thickBot="1" x14ac:dyDescent="0.4">
      <c r="A76" s="1" t="s">
        <v>128</v>
      </c>
      <c r="B76" s="10" t="s">
        <v>129</v>
      </c>
      <c r="C76" s="3" t="s">
        <v>7</v>
      </c>
      <c r="D76" s="30">
        <f>'2-BPU7892'!D74</f>
        <v>0</v>
      </c>
      <c r="E76" s="4">
        <v>1</v>
      </c>
      <c r="F76" s="4">
        <f t="shared" si="5"/>
        <v>0</v>
      </c>
    </row>
    <row r="77" spans="1:6" ht="31.5" thickBot="1" x14ac:dyDescent="0.4">
      <c r="A77" s="1" t="s">
        <v>130</v>
      </c>
      <c r="B77" s="10" t="s">
        <v>131</v>
      </c>
      <c r="C77" s="3" t="s">
        <v>7</v>
      </c>
      <c r="D77" s="30">
        <f>'2-BPU7892'!D75</f>
        <v>0</v>
      </c>
      <c r="E77" s="4">
        <v>1</v>
      </c>
      <c r="F77" s="4">
        <f t="shared" si="5"/>
        <v>0</v>
      </c>
    </row>
    <row r="78" spans="1:6" ht="15" thickBot="1" x14ac:dyDescent="0.4">
      <c r="A78" s="42" t="s">
        <v>132</v>
      </c>
      <c r="B78" s="43"/>
      <c r="C78" s="43"/>
      <c r="D78" s="43"/>
      <c r="E78" s="43"/>
      <c r="F78" s="44"/>
    </row>
    <row r="79" spans="1:6" ht="16" thickBot="1" x14ac:dyDescent="0.4">
      <c r="A79" s="1" t="s">
        <v>133</v>
      </c>
      <c r="B79" s="10" t="s">
        <v>10</v>
      </c>
      <c r="C79" s="3" t="s">
        <v>7</v>
      </c>
      <c r="D79" s="30">
        <f>'2-BPU7892'!D77</f>
        <v>0</v>
      </c>
      <c r="E79" s="9">
        <v>1</v>
      </c>
      <c r="F79" s="9">
        <f>E79*D79</f>
        <v>0</v>
      </c>
    </row>
    <row r="80" spans="1:6" ht="31.5" thickBot="1" x14ac:dyDescent="0.4">
      <c r="A80" s="1" t="s">
        <v>134</v>
      </c>
      <c r="B80" s="10" t="s">
        <v>135</v>
      </c>
      <c r="C80" s="3" t="s">
        <v>7</v>
      </c>
      <c r="D80" s="30">
        <f>'2-BPU7892'!D78</f>
        <v>0</v>
      </c>
      <c r="E80" s="9">
        <v>1</v>
      </c>
      <c r="F80" s="9">
        <f t="shared" ref="F80:F85" si="6">E80*D80</f>
        <v>0</v>
      </c>
    </row>
    <row r="81" spans="1:6" ht="31.5" thickBot="1" x14ac:dyDescent="0.4">
      <c r="A81" s="1" t="s">
        <v>136</v>
      </c>
      <c r="B81" s="10" t="s">
        <v>137</v>
      </c>
      <c r="C81" s="3" t="s">
        <v>7</v>
      </c>
      <c r="D81" s="30">
        <f>'2-BPU7892'!D79</f>
        <v>0</v>
      </c>
      <c r="E81" s="9">
        <v>1</v>
      </c>
      <c r="F81" s="9">
        <f t="shared" si="6"/>
        <v>0</v>
      </c>
    </row>
    <row r="82" spans="1:6" ht="31.5" thickBot="1" x14ac:dyDescent="0.4">
      <c r="A82" s="1" t="s">
        <v>138</v>
      </c>
      <c r="B82" s="10" t="s">
        <v>139</v>
      </c>
      <c r="C82" s="3" t="s">
        <v>7</v>
      </c>
      <c r="D82" s="30">
        <f>'2-BPU7892'!D80</f>
        <v>0</v>
      </c>
      <c r="E82" s="9">
        <v>1</v>
      </c>
      <c r="F82" s="9">
        <f t="shared" si="6"/>
        <v>0</v>
      </c>
    </row>
    <row r="83" spans="1:6" ht="31.5" thickBot="1" x14ac:dyDescent="0.4">
      <c r="A83" s="1" t="s">
        <v>140</v>
      </c>
      <c r="B83" s="10" t="s">
        <v>141</v>
      </c>
      <c r="C83" s="3" t="s">
        <v>7</v>
      </c>
      <c r="D83" s="30">
        <f>'2-BPU7892'!D81</f>
        <v>0</v>
      </c>
      <c r="E83" s="9">
        <v>1</v>
      </c>
      <c r="F83" s="9">
        <f t="shared" si="6"/>
        <v>0</v>
      </c>
    </row>
    <row r="84" spans="1:6" ht="31.5" thickBot="1" x14ac:dyDescent="0.4">
      <c r="A84" s="1" t="s">
        <v>142</v>
      </c>
      <c r="B84" s="10" t="s">
        <v>143</v>
      </c>
      <c r="C84" s="3" t="s">
        <v>7</v>
      </c>
      <c r="D84" s="30">
        <f>'2-BPU7892'!D82</f>
        <v>0</v>
      </c>
      <c r="E84" s="9">
        <v>1</v>
      </c>
      <c r="F84" s="9">
        <f t="shared" si="6"/>
        <v>0</v>
      </c>
    </row>
    <row r="85" spans="1:6" ht="31.5" thickBot="1" x14ac:dyDescent="0.4">
      <c r="A85" s="1" t="s">
        <v>144</v>
      </c>
      <c r="B85" s="10" t="s">
        <v>145</v>
      </c>
      <c r="C85" s="3" t="s">
        <v>7</v>
      </c>
      <c r="D85" s="30">
        <f>'2-BPU7892'!D83</f>
        <v>0</v>
      </c>
      <c r="E85" s="9">
        <v>1</v>
      </c>
      <c r="F85" s="9">
        <f t="shared" si="6"/>
        <v>0</v>
      </c>
    </row>
    <row r="86" spans="1:6" ht="15" thickBot="1" x14ac:dyDescent="0.4">
      <c r="A86" s="42" t="s">
        <v>146</v>
      </c>
      <c r="B86" s="43"/>
      <c r="C86" s="43"/>
      <c r="D86" s="43"/>
      <c r="E86" s="43"/>
      <c r="F86" s="44"/>
    </row>
    <row r="87" spans="1:6" ht="16" thickBot="1" x14ac:dyDescent="0.4">
      <c r="A87" s="1" t="s">
        <v>147</v>
      </c>
      <c r="B87" s="10" t="s">
        <v>10</v>
      </c>
      <c r="C87" s="3" t="s">
        <v>7</v>
      </c>
      <c r="D87" s="30">
        <f>'2-BPU7892'!D85</f>
        <v>0</v>
      </c>
      <c r="E87" s="9">
        <v>1</v>
      </c>
      <c r="F87" s="9">
        <f>E87*D87</f>
        <v>0</v>
      </c>
    </row>
    <row r="88" spans="1:6" ht="31.5" thickBot="1" x14ac:dyDescent="0.4">
      <c r="A88" s="1" t="s">
        <v>148</v>
      </c>
      <c r="B88" s="10" t="s">
        <v>149</v>
      </c>
      <c r="C88" s="3" t="s">
        <v>7</v>
      </c>
      <c r="D88" s="30">
        <f>'2-BPU7892'!D86</f>
        <v>0</v>
      </c>
      <c r="E88" s="9">
        <v>1</v>
      </c>
      <c r="F88" s="9">
        <f t="shared" ref="F88:F90" si="7">E88*D88</f>
        <v>0</v>
      </c>
    </row>
    <row r="89" spans="1:6" ht="31.5" thickBot="1" x14ac:dyDescent="0.4">
      <c r="A89" s="1" t="s">
        <v>150</v>
      </c>
      <c r="B89" s="10" t="s">
        <v>151</v>
      </c>
      <c r="C89" s="3" t="s">
        <v>7</v>
      </c>
      <c r="D89" s="30">
        <f>'2-BPU7892'!D87</f>
        <v>0</v>
      </c>
      <c r="E89" s="9">
        <v>1</v>
      </c>
      <c r="F89" s="9">
        <f t="shared" si="7"/>
        <v>0</v>
      </c>
    </row>
    <row r="90" spans="1:6" ht="31.5" thickBot="1" x14ac:dyDescent="0.4">
      <c r="A90" s="1" t="s">
        <v>152</v>
      </c>
      <c r="B90" s="10" t="s">
        <v>153</v>
      </c>
      <c r="C90" s="3" t="s">
        <v>7</v>
      </c>
      <c r="D90" s="30">
        <f>'2-BPU7892'!D88</f>
        <v>0</v>
      </c>
      <c r="E90" s="9">
        <v>1</v>
      </c>
      <c r="F90" s="9">
        <f t="shared" si="7"/>
        <v>0</v>
      </c>
    </row>
    <row r="91" spans="1:6" ht="15.5" thickBot="1" x14ac:dyDescent="0.4">
      <c r="A91" s="68" t="s">
        <v>208</v>
      </c>
      <c r="B91" s="69"/>
      <c r="C91" s="69"/>
      <c r="D91" s="69"/>
      <c r="E91" s="69"/>
      <c r="F91" s="70"/>
    </row>
    <row r="92" spans="1:6" ht="16" thickBot="1" x14ac:dyDescent="0.4">
      <c r="A92" s="11" t="s">
        <v>204</v>
      </c>
      <c r="B92" s="27" t="s">
        <v>10</v>
      </c>
      <c r="C92" s="23"/>
      <c r="D92" s="31">
        <f>'2-BPU7892'!D90</f>
        <v>0</v>
      </c>
      <c r="E92" s="11">
        <v>1</v>
      </c>
      <c r="F92" s="11">
        <f>E92*D92</f>
        <v>0</v>
      </c>
    </row>
    <row r="93" spans="1:6" ht="31.5" thickBot="1" x14ac:dyDescent="0.4">
      <c r="A93" s="11" t="s">
        <v>209</v>
      </c>
      <c r="B93" s="27" t="s">
        <v>203</v>
      </c>
      <c r="C93" s="23"/>
      <c r="D93" s="31">
        <f>'2-BPU7892'!D91</f>
        <v>0</v>
      </c>
      <c r="E93" s="11">
        <v>1</v>
      </c>
      <c r="F93" s="11">
        <f>E93*D93</f>
        <v>0</v>
      </c>
    </row>
    <row r="94" spans="1:6" ht="31.5" thickBot="1" x14ac:dyDescent="0.4">
      <c r="A94" s="11" t="s">
        <v>210</v>
      </c>
      <c r="B94" s="27" t="s">
        <v>207</v>
      </c>
      <c r="C94" s="23"/>
      <c r="D94" s="31">
        <f>'2-BPU7892'!D92</f>
        <v>0</v>
      </c>
      <c r="E94" s="11">
        <v>1</v>
      </c>
      <c r="F94" s="11">
        <f>E94*D94</f>
        <v>0</v>
      </c>
    </row>
    <row r="95" spans="1:6" ht="31.5" thickBot="1" x14ac:dyDescent="0.4">
      <c r="A95" s="11" t="s">
        <v>152</v>
      </c>
      <c r="B95" s="27" t="s">
        <v>153</v>
      </c>
      <c r="C95" s="23"/>
      <c r="D95" s="31">
        <f>'2-BPU7892'!D93</f>
        <v>0</v>
      </c>
      <c r="E95" s="11">
        <v>1</v>
      </c>
      <c r="F95" s="11">
        <f>E95*D95</f>
        <v>0</v>
      </c>
    </row>
    <row r="96" spans="1:6" ht="15" thickBot="1" x14ac:dyDescent="0.4">
      <c r="A96" s="42" t="s">
        <v>154</v>
      </c>
      <c r="B96" s="43"/>
      <c r="C96" s="43"/>
      <c r="D96" s="43"/>
      <c r="E96" s="43"/>
      <c r="F96" s="44"/>
    </row>
    <row r="97" spans="1:6" ht="16" thickBot="1" x14ac:dyDescent="0.4">
      <c r="A97" s="1" t="s">
        <v>155</v>
      </c>
      <c r="B97" s="10" t="s">
        <v>10</v>
      </c>
      <c r="C97" s="3" t="s">
        <v>7</v>
      </c>
      <c r="D97" s="30">
        <f>'2-BPU7892'!D95</f>
        <v>0</v>
      </c>
      <c r="E97" s="9">
        <v>1</v>
      </c>
      <c r="F97" s="9">
        <f>E97*D97</f>
        <v>0</v>
      </c>
    </row>
    <row r="98" spans="1:6" ht="31.5" thickBot="1" x14ac:dyDescent="0.4">
      <c r="A98" s="1" t="s">
        <v>156</v>
      </c>
      <c r="B98" s="10" t="s">
        <v>157</v>
      </c>
      <c r="C98" s="3" t="s">
        <v>7</v>
      </c>
      <c r="D98" s="30">
        <f>'2-BPU7892'!D96</f>
        <v>0</v>
      </c>
      <c r="E98" s="9">
        <v>1</v>
      </c>
      <c r="F98" s="9">
        <f t="shared" ref="F98:F99" si="8">E98*D98</f>
        <v>0</v>
      </c>
    </row>
    <row r="99" spans="1:6" ht="31.5" thickBot="1" x14ac:dyDescent="0.4">
      <c r="A99" s="1" t="s">
        <v>158</v>
      </c>
      <c r="B99" s="10" t="s">
        <v>159</v>
      </c>
      <c r="C99" s="3" t="s">
        <v>7</v>
      </c>
      <c r="D99" s="30">
        <f>'2-BPU7892'!D97</f>
        <v>0</v>
      </c>
      <c r="E99" s="9">
        <v>1</v>
      </c>
      <c r="F99" s="9">
        <f t="shared" si="8"/>
        <v>0</v>
      </c>
    </row>
    <row r="100" spans="1:6" ht="15" thickBot="1" x14ac:dyDescent="0.4">
      <c r="A100" s="42" t="s">
        <v>160</v>
      </c>
      <c r="B100" s="43"/>
      <c r="C100" s="43"/>
      <c r="D100" s="43"/>
      <c r="E100" s="43"/>
      <c r="F100" s="44"/>
    </row>
    <row r="101" spans="1:6" ht="16" thickBot="1" x14ac:dyDescent="0.4">
      <c r="A101" s="1" t="s">
        <v>161</v>
      </c>
      <c r="B101" s="10" t="s">
        <v>10</v>
      </c>
      <c r="C101" s="3" t="s">
        <v>7</v>
      </c>
      <c r="D101" s="30">
        <f>'2-BPU7892'!D99</f>
        <v>0</v>
      </c>
      <c r="E101" s="9">
        <v>1</v>
      </c>
      <c r="F101" s="9">
        <f>E101*D101</f>
        <v>0</v>
      </c>
    </row>
    <row r="102" spans="1:6" ht="31.5" thickBot="1" x14ac:dyDescent="0.4">
      <c r="A102" s="1" t="s">
        <v>162</v>
      </c>
      <c r="B102" s="10" t="s">
        <v>213</v>
      </c>
      <c r="C102" s="3" t="s">
        <v>7</v>
      </c>
      <c r="D102" s="30">
        <f>'2-BPU7892'!D100</f>
        <v>0</v>
      </c>
      <c r="E102" s="9">
        <v>1</v>
      </c>
      <c r="F102" s="9">
        <f>E102*D102</f>
        <v>0</v>
      </c>
    </row>
    <row r="103" spans="1:6" ht="15" thickBot="1" x14ac:dyDescent="0.4">
      <c r="A103" s="42" t="s">
        <v>163</v>
      </c>
      <c r="B103" s="43"/>
      <c r="C103" s="43"/>
      <c r="D103" s="43"/>
      <c r="E103" s="43"/>
      <c r="F103" s="44"/>
    </row>
    <row r="104" spans="1:6" ht="32" thickBot="1" x14ac:dyDescent="0.4">
      <c r="A104" s="1" t="s">
        <v>164</v>
      </c>
      <c r="B104" s="2" t="s">
        <v>165</v>
      </c>
      <c r="C104" s="3" t="s">
        <v>7</v>
      </c>
      <c r="D104" s="30">
        <f>'2-BPU7892'!D102</f>
        <v>0</v>
      </c>
      <c r="E104" s="4">
        <v>1</v>
      </c>
      <c r="F104" s="4">
        <f>E104*D104</f>
        <v>0</v>
      </c>
    </row>
    <row r="105" spans="1:6" ht="32" thickBot="1" x14ac:dyDescent="0.4">
      <c r="A105" s="1" t="s">
        <v>166</v>
      </c>
      <c r="B105" s="2" t="s">
        <v>167</v>
      </c>
      <c r="C105" s="3" t="s">
        <v>7</v>
      </c>
      <c r="D105" s="30">
        <f>'2-BPU7892'!D103</f>
        <v>0</v>
      </c>
      <c r="E105" s="4">
        <v>1</v>
      </c>
      <c r="F105" s="4">
        <f t="shared" ref="F105:F108" si="9">E105*D105</f>
        <v>0</v>
      </c>
    </row>
    <row r="106" spans="1:6" ht="32" thickBot="1" x14ac:dyDescent="0.4">
      <c r="A106" s="1" t="s">
        <v>168</v>
      </c>
      <c r="B106" s="2" t="s">
        <v>169</v>
      </c>
      <c r="C106" s="3" t="s">
        <v>7</v>
      </c>
      <c r="D106" s="30">
        <f>'2-BPU7892'!D104</f>
        <v>0</v>
      </c>
      <c r="E106" s="4">
        <v>1</v>
      </c>
      <c r="F106" s="4">
        <f t="shared" si="9"/>
        <v>0</v>
      </c>
    </row>
    <row r="107" spans="1:6" ht="32" thickBot="1" x14ac:dyDescent="0.4">
      <c r="A107" s="1" t="s">
        <v>170</v>
      </c>
      <c r="B107" s="2" t="s">
        <v>171</v>
      </c>
      <c r="C107" s="3" t="s">
        <v>7</v>
      </c>
      <c r="D107" s="30">
        <f>'2-BPU7892'!D105</f>
        <v>0</v>
      </c>
      <c r="E107" s="4">
        <v>1</v>
      </c>
      <c r="F107" s="4">
        <f t="shared" si="9"/>
        <v>0</v>
      </c>
    </row>
    <row r="108" spans="1:6" ht="32" thickBot="1" x14ac:dyDescent="0.4">
      <c r="A108" s="1" t="s">
        <v>172</v>
      </c>
      <c r="B108" s="2" t="s">
        <v>173</v>
      </c>
      <c r="C108" s="3" t="s">
        <v>7</v>
      </c>
      <c r="D108" s="30">
        <f>'2-BPU7892'!D106</f>
        <v>0</v>
      </c>
      <c r="E108" s="4">
        <v>1</v>
      </c>
      <c r="F108" s="4">
        <f t="shared" si="9"/>
        <v>0</v>
      </c>
    </row>
    <row r="109" spans="1:6" ht="15.5" thickBot="1" x14ac:dyDescent="0.4">
      <c r="A109" s="68" t="s">
        <v>200</v>
      </c>
      <c r="B109" s="69"/>
      <c r="C109" s="69"/>
      <c r="D109" s="69"/>
      <c r="E109" s="69"/>
      <c r="F109" s="70"/>
    </row>
    <row r="110" spans="1:6" ht="28.5" thickBot="1" x14ac:dyDescent="0.4">
      <c r="A110" s="11" t="s">
        <v>199</v>
      </c>
      <c r="B110" s="22" t="s">
        <v>201</v>
      </c>
      <c r="C110" s="23" t="s">
        <v>7</v>
      </c>
      <c r="D110" s="31">
        <f>'2-BPU7892'!D108</f>
        <v>0</v>
      </c>
      <c r="E110" s="24">
        <v>1</v>
      </c>
      <c r="F110" s="24">
        <f>D110*E110</f>
        <v>0</v>
      </c>
    </row>
    <row r="111" spans="1:6" ht="16" thickBot="1" x14ac:dyDescent="0.4">
      <c r="A111" s="18"/>
      <c r="B111" s="19"/>
      <c r="C111" s="20"/>
      <c r="D111" s="32"/>
      <c r="E111" s="21"/>
      <c r="F111" s="4"/>
    </row>
    <row r="112" spans="1:6" ht="15" thickBot="1" x14ac:dyDescent="0.4">
      <c r="A112" s="45" t="s">
        <v>189</v>
      </c>
      <c r="B112" s="46"/>
      <c r="C112" s="46"/>
      <c r="D112" s="46"/>
      <c r="E112" s="46"/>
      <c r="F112" s="47"/>
    </row>
    <row r="113" spans="1:6" ht="16" thickBot="1" x14ac:dyDescent="0.4">
      <c r="A113" s="11" t="s">
        <v>174</v>
      </c>
      <c r="B113" s="12" t="s">
        <v>175</v>
      </c>
      <c r="C113" s="13" t="s">
        <v>176</v>
      </c>
      <c r="D113" s="33">
        <f>'2-BPU7892'!D110</f>
        <v>0</v>
      </c>
      <c r="E113" s="14">
        <v>2000</v>
      </c>
      <c r="F113" s="14">
        <f>E113*D113</f>
        <v>0</v>
      </c>
    </row>
    <row r="114" spans="1:6" ht="16" thickBot="1" x14ac:dyDescent="0.4">
      <c r="A114" s="1" t="s">
        <v>177</v>
      </c>
      <c r="B114" s="10" t="s">
        <v>178</v>
      </c>
      <c r="C114" s="3" t="s">
        <v>179</v>
      </c>
      <c r="D114" s="30">
        <f>'2-BPU7892'!D111</f>
        <v>0</v>
      </c>
      <c r="E114" s="9">
        <v>1</v>
      </c>
      <c r="F114" s="14">
        <f t="shared" ref="F114:F118" si="10">E114*D114</f>
        <v>0</v>
      </c>
    </row>
    <row r="115" spans="1:6" ht="16" thickBot="1" x14ac:dyDescent="0.4">
      <c r="A115" s="1" t="s">
        <v>180</v>
      </c>
      <c r="B115" s="10" t="s">
        <v>181</v>
      </c>
      <c r="C115" s="3" t="s">
        <v>179</v>
      </c>
      <c r="D115" s="33">
        <f>'2-BPU7892'!D112</f>
        <v>0</v>
      </c>
      <c r="E115" s="9">
        <v>1</v>
      </c>
      <c r="F115" s="14">
        <f t="shared" si="10"/>
        <v>0</v>
      </c>
    </row>
    <row r="116" spans="1:6" ht="16" thickBot="1" x14ac:dyDescent="0.4">
      <c r="A116" s="1" t="s">
        <v>182</v>
      </c>
      <c r="B116" s="10" t="s">
        <v>183</v>
      </c>
      <c r="C116" s="3" t="s">
        <v>179</v>
      </c>
      <c r="D116" s="30">
        <f>'2-BPU7892'!D113</f>
        <v>0</v>
      </c>
      <c r="E116" s="9">
        <v>3</v>
      </c>
      <c r="F116" s="14">
        <f t="shared" si="10"/>
        <v>0</v>
      </c>
    </row>
    <row r="117" spans="1:6" ht="16" thickBot="1" x14ac:dyDescent="0.4">
      <c r="A117" s="1" t="s">
        <v>184</v>
      </c>
      <c r="B117" s="10" t="s">
        <v>185</v>
      </c>
      <c r="C117" s="3" t="s">
        <v>186</v>
      </c>
      <c r="D117" s="33">
        <f>'2-BPU7892'!D114</f>
        <v>0</v>
      </c>
      <c r="E117" s="9">
        <v>20</v>
      </c>
      <c r="F117" s="14">
        <f t="shared" si="10"/>
        <v>0</v>
      </c>
    </row>
    <row r="118" spans="1:6" ht="16" thickBot="1" x14ac:dyDescent="0.4">
      <c r="A118" s="1" t="s">
        <v>187</v>
      </c>
      <c r="B118" s="10" t="s">
        <v>188</v>
      </c>
      <c r="C118" s="3" t="s">
        <v>179</v>
      </c>
      <c r="D118" s="30">
        <f>'2-BPU7892'!D115</f>
        <v>0</v>
      </c>
      <c r="E118" s="9">
        <v>1</v>
      </c>
      <c r="F118" s="14">
        <f t="shared" si="10"/>
        <v>0</v>
      </c>
    </row>
    <row r="121" spans="1:6" ht="15" thickBot="1" x14ac:dyDescent="0.4"/>
    <row r="122" spans="1:6" x14ac:dyDescent="0.35">
      <c r="A122" s="63" t="s">
        <v>192</v>
      </c>
      <c r="B122" s="64"/>
      <c r="C122" s="64"/>
      <c r="D122" s="64"/>
      <c r="E122" s="64"/>
      <c r="F122" s="65"/>
    </row>
    <row r="123" spans="1:6" x14ac:dyDescent="0.35">
      <c r="A123" s="66" t="s">
        <v>193</v>
      </c>
      <c r="B123" s="67"/>
      <c r="C123" s="67"/>
      <c r="D123" s="67"/>
      <c r="E123" s="67"/>
      <c r="F123" s="15">
        <f>SUM(F10:F118)</f>
        <v>0</v>
      </c>
    </row>
    <row r="124" spans="1:6" x14ac:dyDescent="0.35">
      <c r="A124" s="66" t="s">
        <v>194</v>
      </c>
      <c r="B124" s="67"/>
      <c r="C124" s="67"/>
      <c r="D124" s="67"/>
      <c r="E124" s="67"/>
      <c r="F124" s="15">
        <f>F123*0.2</f>
        <v>0</v>
      </c>
    </row>
    <row r="125" spans="1:6" ht="15" thickBot="1" x14ac:dyDescent="0.4">
      <c r="A125" s="61" t="s">
        <v>195</v>
      </c>
      <c r="B125" s="62"/>
      <c r="C125" s="62"/>
      <c r="D125" s="62"/>
      <c r="E125" s="62"/>
      <c r="F125" s="16">
        <f>F123+F124</f>
        <v>0</v>
      </c>
    </row>
  </sheetData>
  <sheetProtection password="CF5A" sheet="1" objects="1" scenarios="1"/>
  <mergeCells count="24">
    <mergeCell ref="A100:F100"/>
    <mergeCell ref="A9:F9"/>
    <mergeCell ref="A11:F11"/>
    <mergeCell ref="A16:F16"/>
    <mergeCell ref="A28:F28"/>
    <mergeCell ref="A38:F38"/>
    <mergeCell ref="A46:F46"/>
    <mergeCell ref="A66:F66"/>
    <mergeCell ref="A78:F78"/>
    <mergeCell ref="A86:F86"/>
    <mergeCell ref="A96:F96"/>
    <mergeCell ref="A91:F91"/>
    <mergeCell ref="A125:E125"/>
    <mergeCell ref="A122:F122"/>
    <mergeCell ref="A103:F103"/>
    <mergeCell ref="A112:F112"/>
    <mergeCell ref="A123:E123"/>
    <mergeCell ref="A124:E124"/>
    <mergeCell ref="A109:F109"/>
    <mergeCell ref="A7:F7"/>
    <mergeCell ref="A1:F1"/>
    <mergeCell ref="A3:F3"/>
    <mergeCell ref="A4:F4"/>
    <mergeCell ref="A6:F6"/>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1-MODE D'APPLICATION DES PRIX</vt:lpstr>
      <vt:lpstr>2-BPU7892</vt:lpstr>
      <vt:lpstr>3-SIMU7892</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WARTEL Gwenola TSEF 3CL</dc:creator>
  <cp:lastModifiedBy>MALAKE Eva ASC NIV 2 OA</cp:lastModifiedBy>
  <dcterms:created xsi:type="dcterms:W3CDTF">2025-01-21T10:04:59Z</dcterms:created>
  <dcterms:modified xsi:type="dcterms:W3CDTF">2025-10-23T09:33:46Z</dcterms:modified>
</cp:coreProperties>
</file>